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D6C114A4-48B2-47A5-95B3-57470EF0EF67}"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'明細(オフ)'!$A$1:$Y$20</definedName>
    <definedName name="_xlnm.Print_Area" localSheetId="4">'明細(オン)'!$A$1:$AC$335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K161" i="4" s="1" a="1"/>
  <c r="K161" i="4" s="1"/>
  <c r="I160" i="4" a="1"/>
  <c r="I160" i="4"/>
  <c r="I161" i="4" s="1" a="1"/>
  <c r="I161" i="4" s="1"/>
  <c r="H160" i="4" a="1"/>
  <c r="H160" i="4" s="1"/>
  <c r="H161" i="4" s="1" a="1"/>
  <c r="H161" i="4" s="1"/>
  <c r="G160" i="4" a="1"/>
  <c r="G160" i="4"/>
  <c r="E160" i="4" a="1"/>
  <c r="E160" i="4"/>
  <c r="D160" i="4"/>
  <c r="K159" i="4"/>
  <c r="I159" i="4"/>
  <c r="H159" i="4"/>
  <c r="G159" i="4"/>
  <c r="G161" i="4" s="1" a="1"/>
  <c r="G161" i="4" s="1"/>
  <c r="E159" i="4"/>
  <c r="E161" i="4" s="1" a="1"/>
  <c r="E161" i="4" s="1"/>
  <c r="D159" i="4"/>
  <c r="D161" i="4" s="1"/>
  <c r="C136" i="4"/>
  <c r="C130" i="4"/>
  <c r="C126" i="4"/>
  <c r="C123" i="4"/>
  <c r="C27" i="5" a="1"/>
  <c r="C27" i="5"/>
  <c r="J22" i="5"/>
  <c r="J29" i="5" s="1" a="1"/>
  <c r="J29" i="5" s="1"/>
  <c r="I22" i="5"/>
  <c r="H22" i="5"/>
  <c r="G22" i="5"/>
  <c r="F22" i="5"/>
  <c r="E22" i="5"/>
  <c r="D22" i="5"/>
  <c r="C22" i="5"/>
  <c r="J14" i="5"/>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<sst xmlns="http://schemas.openxmlformats.org/spreadsheetml/2006/main" count="8006" uniqueCount="656">
  <si>
    <t>ファンド名称：</t>
  </si>
  <si>
    <t>基準年月日：</t>
  </si>
  <si>
    <t>0</t>
  </si>
  <si>
    <t>商品分類</t>
  </si>
  <si>
    <t>勘定</t>
  </si>
  <si>
    <t>為替予約</t>
  </si>
  <si>
    <t>100029_iｼｪｱｰｽﾞ 米国債3-7年 ETF(為替ﾍｯｼﾞあり)</t>
  </si>
  <si>
    <t>国ｺｰﾄﾞ</t>
  </si>
  <si>
    <t/>
  </si>
  <si>
    <t>US</t>
  </si>
  <si>
    <t>HK</t>
  </si>
  <si>
    <t>JP</t>
  </si>
  <si>
    <t>通貨ｺｰﾄﾞ</t>
  </si>
  <si>
    <t>JPY</t>
  </si>
  <si>
    <t>USD</t>
  </si>
  <si>
    <t>オフバランス商品の銘柄別内訳</t>
  </si>
  <si>
    <t>銘柄ｺｰﾄﾞ</t>
  </si>
  <si>
    <t>BSPL100029201000</t>
  </si>
  <si>
    <t>BSPL100029205000</t>
  </si>
  <si>
    <t>BSPL100029206061</t>
  </si>
  <si>
    <t>BSPL100029208064</t>
  </si>
  <si>
    <t>BSPL1000292010</t>
  </si>
  <si>
    <t>BSPL1000291000</t>
  </si>
  <si>
    <t>1000290831010636USD</t>
  </si>
  <si>
    <t>1000290831010640USD</t>
  </si>
  <si>
    <t>1000290831010716USD</t>
  </si>
  <si>
    <t>1000290831010885USD</t>
  </si>
  <si>
    <t>1000290828010207USD</t>
  </si>
  <si>
    <t>1000290831010644USD</t>
  </si>
  <si>
    <t>1000290831010703USD</t>
  </si>
  <si>
    <t>1000290831010871USD</t>
  </si>
  <si>
    <t>1000290831010882USD</t>
  </si>
  <si>
    <t>銘柄名</t>
  </si>
  <si>
    <t>未払金</t>
  </si>
  <si>
    <t>未払受託者報酬</t>
  </si>
  <si>
    <t>未払委託者報酬</t>
  </si>
  <si>
    <t>その他未払費用</t>
  </si>
  <si>
    <t>現金預金</t>
  </si>
  <si>
    <t>(単位：一通貨単位)</t>
  </si>
  <si>
    <t>ｶｳﾝﾀｰﾊﾟｰﾃｨ名称
(統一ﾌﾞﾛｰｶｰ名称・中央清算機関名称)</t>
  </si>
  <si>
    <t>CITI BANK</t>
  </si>
  <si>
    <t>香港上海銀行</t>
  </si>
  <si>
    <t>ﾋﾞｰﾋﾞｰｴｲﾁ 東京</t>
  </si>
  <si>
    <t>BANC OF AMERICA LLC</t>
  </si>
  <si>
    <t>JPﾓﾙｶﾞﾝﾁｪ-ｽ銀行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</si>
  <si>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</si>
  <si>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</si>
  <si>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</si>
  <si>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</si>
  <si>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</si>
  <si>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</si>
  <si>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</si>
  <si>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</si>
  <si>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</si>
  <si>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</si>
  <si>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</si>
  <si>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</si>
  <si>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</si>
  <si>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</si>
  <si>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</si>
  <si>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</si>
  <si>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</si>
  <si>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</si>
  <si>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</si>
  <si>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</si>
  <si>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</si>
  <si>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</si>
  <si>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</si>
  <si>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</si>
  <si>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</si>
  <si>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CITIUS33</t>
  </si>
  <si>
    <t>HSBCHKHH</t>
  </si>
  <si>
    <t>BBHCUS33</t>
  </si>
  <si>
    <t>BOFAUS3D</t>
  </si>
  <si>
    <t>CHASUS33</t>
  </si>
  <si>
    <t>債券</t>
  </si>
  <si>
    <t/>
  </si>
  <si>
    <t>オンバランス商品の銘柄別内訳</t>
  </si>
  <si>
    <t>FB-USD1282CGZ</t>
  </si>
  <si>
    <t>FB-USD2545907</t>
  </si>
  <si>
    <t>FB-USDBK8ZZ12</t>
  </si>
  <si>
    <t>FB-USDBK9DLB7</t>
  </si>
  <si>
    <t>FB-USDBKVKB83</t>
  </si>
  <si>
    <t>FB-USDBL6BVY4</t>
  </si>
  <si>
    <t>FB-USDBL6JZM4</t>
  </si>
  <si>
    <t>FB-USDBLDCKG5</t>
  </si>
  <si>
    <t>FB-USDBLH1TQ1</t>
  </si>
  <si>
    <t>FB-USDBM96PV8</t>
  </si>
  <si>
    <t>FB-USDBMCVF21</t>
  </si>
  <si>
    <t>FB-USDBMF0Q22</t>
  </si>
  <si>
    <t>FB-USDBMG7NX2</t>
  </si>
  <si>
    <t>FB-USDBMGC3L5</t>
  </si>
  <si>
    <t>FB-USDBMHCRF6</t>
  </si>
  <si>
    <t>FB-USDBMHV4S5</t>
  </si>
  <si>
    <t>FB-USDBMTY6J7</t>
  </si>
  <si>
    <t>FB-USDBMWPXY1</t>
  </si>
  <si>
    <t>FB-USDBMWVP09</t>
  </si>
  <si>
    <t>FB-USDBMX7M83</t>
  </si>
  <si>
    <t>FB-USDBMY8B88</t>
  </si>
  <si>
    <t>FB-USDBN2RK76</t>
  </si>
  <si>
    <t>FB-USDBN2RK87</t>
  </si>
  <si>
    <t>FB-USDBN6ML52</t>
  </si>
  <si>
    <t>FB-USDBN7JWT3</t>
  </si>
  <si>
    <t>FB-USDBNTC717</t>
  </si>
  <si>
    <t>FB-USDBNTDWX7</t>
  </si>
  <si>
    <t>FB-USDBNTVWS6</t>
  </si>
  <si>
    <t>FB-USDBP489S5</t>
  </si>
  <si>
    <t>FB-USDBP4XZ04</t>
  </si>
  <si>
    <t>FB-USDBPJM959</t>
  </si>
  <si>
    <t>FB-USDBPK4YP9</t>
  </si>
  <si>
    <t>FB-USDBPK4YQ0</t>
  </si>
  <si>
    <t>FB-USDBPSLLY0</t>
  </si>
  <si>
    <t>FB-USDBQ0LV12</t>
  </si>
  <si>
    <t>FB-USDBQ7Y9N2</t>
  </si>
  <si>
    <t>FB-USDBQHM4D1</t>
  </si>
  <si>
    <t>FB-USDBQV12W9</t>
  </si>
  <si>
    <t>FB-USDBQXLPX9</t>
  </si>
  <si>
    <t>FB-USDBQXS7B2</t>
  </si>
  <si>
    <t>FB-USDBQYLTK3</t>
  </si>
  <si>
    <t>FB-USDBRBKHZ1</t>
  </si>
  <si>
    <t>FB-USDBRBKJ00</t>
  </si>
  <si>
    <t>FB-USDBRC1719</t>
  </si>
  <si>
    <t>FB-USDBRC1742</t>
  </si>
  <si>
    <t>FB-USDBRJK3K0</t>
  </si>
  <si>
    <t>FB-USDBRJK3M2</t>
  </si>
  <si>
    <t>FB-USDBRPT271</t>
  </si>
  <si>
    <t>FB-USDBRT3QG6</t>
  </si>
  <si>
    <t>FB-USDBRT4MF0</t>
  </si>
  <si>
    <t>FB-USDBRT7680</t>
  </si>
  <si>
    <t>FB-USDBS3FRW8</t>
  </si>
  <si>
    <t>FB-USDBS60BL7</t>
  </si>
  <si>
    <t>FB-USDBS60BM8</t>
  </si>
  <si>
    <t>FB-USDBSPRXT1</t>
  </si>
  <si>
    <t>FB-USDBSPRXW4</t>
  </si>
  <si>
    <t>FB-USDBSSBHZ4</t>
  </si>
  <si>
    <t>FB-USDBSSBJ14</t>
  </si>
  <si>
    <t>FB-USDBSZ7PL7</t>
  </si>
  <si>
    <t>FB-USDBSZ7PN9</t>
  </si>
  <si>
    <t>FB-USDBSZCCR7</t>
  </si>
  <si>
    <t>FB-USDBSZCCS8</t>
  </si>
  <si>
    <t>FB-USDBT9K6J4</t>
  </si>
  <si>
    <t>FB-USDBT9K6K5</t>
  </si>
  <si>
    <t>FB-USDBTG00S4</t>
  </si>
  <si>
    <t>FB-USDBTG00V7</t>
  </si>
  <si>
    <t>FB-USDBTJX0S0</t>
  </si>
  <si>
    <t>FB-USDBTRTXM5</t>
  </si>
  <si>
    <t>FB-USDBTRV4M8</t>
  </si>
  <si>
    <t>FB-USDBTWP737</t>
  </si>
  <si>
    <t>FB-USDBTWP748</t>
  </si>
  <si>
    <t>FB-USDBTY0CZ7</t>
  </si>
  <si>
    <t>FB-USDBTY0D09</t>
  </si>
  <si>
    <t>FB-USDBTY4Z83</t>
  </si>
  <si>
    <t>FB-USDBTY4Z94</t>
  </si>
  <si>
    <t>FB-USDBV3PBM7</t>
  </si>
  <si>
    <t>FB-USDBV3PBN8</t>
  </si>
  <si>
    <t>FB-USDBVDCXQ6</t>
  </si>
  <si>
    <t>FB-USDBVDCXS8</t>
  </si>
  <si>
    <t>FB-USDBVDCZR1</t>
  </si>
  <si>
    <t>FB-USDBVDCZS2</t>
  </si>
  <si>
    <t>FB-USDBVF9JQ7</t>
  </si>
  <si>
    <t>FB-USDBVF9JS9</t>
  </si>
  <si>
    <t>FB-USDBVPJDR6</t>
  </si>
  <si>
    <t>FB-USDBVPJDT8</t>
  </si>
  <si>
    <t>FB-USDBW5YW04</t>
  </si>
  <si>
    <t>FB-USDBW5YW93</t>
  </si>
  <si>
    <t>FB-USDBWQLS95</t>
  </si>
  <si>
    <t>FB-USDBWQLSF1</t>
  </si>
  <si>
    <t>FB-USDBXW2BQ7</t>
  </si>
  <si>
    <t>FB-USDBXW2BS9</t>
  </si>
  <si>
    <t>BSPL100029109000</t>
  </si>
  <si>
    <t>BSPL100029116000</t>
  </si>
  <si>
    <t>BSPL1000291090</t>
  </si>
  <si>
    <t>BSPL1000291010</t>
  </si>
  <si>
    <t>ISINｺｰﾄﾞ</t>
  </si>
  <si>
    <t>US91282CGZ86</t>
  </si>
  <si>
    <t>US912810FM54</t>
  </si>
  <si>
    <t>US912828Z948</t>
  </si>
  <si>
    <t>US912828YB05</t>
  </si>
  <si>
    <t>US912828YS30</t>
  </si>
  <si>
    <t>US91282CGJ45</t>
  </si>
  <si>
    <t>US91282CAE12</t>
  </si>
  <si>
    <t>US91282CKN01</t>
  </si>
  <si>
    <t>US91282CBL46</t>
  </si>
  <si>
    <t>US91282CDY49</t>
  </si>
  <si>
    <t>US91282CGB19</t>
  </si>
  <si>
    <t>US91282CDJ71</t>
  </si>
  <si>
    <t>US91282CKC46</t>
  </si>
  <si>
    <t>US91282CHW47</t>
  </si>
  <si>
    <t>US912828ZQ64</t>
  </si>
  <si>
    <t>US91282CCB54</t>
  </si>
  <si>
    <t>US91282CGQ87</t>
  </si>
  <si>
    <t>US91282CJG78</t>
  </si>
  <si>
    <t>US91282CCS89</t>
  </si>
  <si>
    <t>US91282CHZ77</t>
  </si>
  <si>
    <t>US91282CHJ36</t>
  </si>
  <si>
    <t>US91282CMZ13</t>
  </si>
  <si>
    <t>US91282CNA52</t>
  </si>
  <si>
    <t>US91282CFL00</t>
  </si>
  <si>
    <t>US91282CAV37</t>
  </si>
  <si>
    <t>US91282CJM47</t>
  </si>
  <si>
    <t>US91282CHR51</t>
  </si>
  <si>
    <t>US91282CFT36</t>
  </si>
  <si>
    <t>US91282CHF14</t>
  </si>
  <si>
    <t>US91282CFY21</t>
  </si>
  <si>
    <t>US91282CJX02</t>
  </si>
  <si>
    <t>US91282CQX29</t>
  </si>
  <si>
    <t>US91282CQW46</t>
  </si>
  <si>
    <t>US91282CEP23</t>
  </si>
  <si>
    <t>US91282CFJ53</t>
  </si>
  <si>
    <t>US91282CFC01</t>
  </si>
  <si>
    <t>US91282CFF32</t>
  </si>
  <si>
    <t>US91282CKF76</t>
  </si>
  <si>
    <t>US91282CGM73</t>
  </si>
  <si>
    <t>US91282CFV81</t>
  </si>
  <si>
    <t>US91282CHC82</t>
  </si>
  <si>
    <t>US91282CLK52</t>
  </si>
  <si>
    <t>US91282CLJ89</t>
  </si>
  <si>
    <t>US91282CLD10</t>
  </si>
  <si>
    <t>US91282CLC37</t>
  </si>
  <si>
    <t>US91282CNZ04</t>
  </si>
  <si>
    <t>US91282CPA35</t>
  </si>
  <si>
    <t>US91282CGS44</t>
  </si>
  <si>
    <t>US91282CHT18</t>
  </si>
  <si>
    <t>US91282CJQ50</t>
  </si>
  <si>
    <t>US91282CKW00</t>
  </si>
  <si>
    <t>US91282CKU44</t>
  </si>
  <si>
    <t>US91282CMC28</t>
  </si>
  <si>
    <t>US91282CMD01</t>
  </si>
  <si>
    <t>US91282CMK44</t>
  </si>
  <si>
    <t>US91282CMG32</t>
  </si>
  <si>
    <t>US91282CPQ86</t>
  </si>
  <si>
    <t>US91282CPR69</t>
  </si>
  <si>
    <t>US91282CLU35</t>
  </si>
  <si>
    <t>US91282CLR06</t>
  </si>
  <si>
    <t>US91282CMU26</t>
  </si>
  <si>
    <t>US91282CMT52</t>
  </si>
  <si>
    <t>US91282CLM19</t>
  </si>
  <si>
    <t>US91282CLN91</t>
  </si>
  <si>
    <t>US91282CLZ22</t>
  </si>
  <si>
    <t>US91282CMA61</t>
  </si>
  <si>
    <t>US91282CMR96</t>
  </si>
  <si>
    <t>US91282CQT17</t>
  </si>
  <si>
    <t>US91282CQU89</t>
  </si>
  <si>
    <t>US91282CQK08</t>
  </si>
  <si>
    <t>US91282CQN47</t>
  </si>
  <si>
    <t>US91282CNR87</t>
  </si>
  <si>
    <t>US91282CNN73</t>
  </si>
  <si>
    <t>US91282CQC81</t>
  </si>
  <si>
    <t>US91282CQD64</t>
  </si>
  <si>
    <t>US91282CPD73</t>
  </si>
  <si>
    <t>US91282CPF22</t>
  </si>
  <si>
    <t>US91282CNW72</t>
  </si>
  <si>
    <t>US91282CNX55</t>
  </si>
  <si>
    <t>US91282CNK35</t>
  </si>
  <si>
    <t>US91282CNJ61</t>
  </si>
  <si>
    <t>US91282CNF40</t>
  </si>
  <si>
    <t>US91282CNG23</t>
  </si>
  <si>
    <t>US91282CPN55</t>
  </si>
  <si>
    <t>US91282CPM72</t>
  </si>
  <si>
    <t>US91282CQF13</t>
  </si>
  <si>
    <t>US91282CQG95</t>
  </si>
  <si>
    <t>US91282CPW54</t>
  </si>
  <si>
    <t>US91282CPY11</t>
  </si>
  <si>
    <t>US91282CRC72</t>
  </si>
  <si>
    <t>US91282CRA17</t>
  </si>
  <si>
    <t>UNITED STATES TREASURY NOTE/BOND 3.5%  2</t>
  </si>
  <si>
    <t>US TREASURY N/B 6.25% 2030/05/15</t>
  </si>
  <si>
    <t>UNITED STATES TREASURY NOTE/BOND 1.5%  2</t>
  </si>
  <si>
    <t>UNITED STATES TREASURY NOTE/BOND 1.625%</t>
  </si>
  <si>
    <t>UNITED STATES TREASURY NOTE/BOND 1.75%</t>
  </si>
  <si>
    <t>UNITED STATES TREASURY NOTE/BOND 0.625%</t>
  </si>
  <si>
    <t>UNITED STATES TREASURY NOTE/BOND 4.625%</t>
  </si>
  <si>
    <t>UNITED STATES TREASURY NOTE/BOND 1.125%</t>
  </si>
  <si>
    <t>UNITED STATES TREASURY NOTE/BOND 1.875%</t>
  </si>
  <si>
    <t>UNITED STATES TREASURY NOTE/BOND 3.875%</t>
  </si>
  <si>
    <t>UNITED STATES TREASURY NOTE/BOND 1.375%</t>
  </si>
  <si>
    <t>UNITED STATES TREASURY NOTE/BOND 4.25%</t>
  </si>
  <si>
    <t>UNITED STATES TREASURY NOTE/BOND 4.125%</t>
  </si>
  <si>
    <t>UNITED STATES TREASURY NOTE/BOND 4%  203</t>
  </si>
  <si>
    <t>UNITED STATES TREASURY NOTE/BOND 4.875%</t>
  </si>
  <si>
    <t>UNITED STATES TREASURY NOTE/BOND 1.25%</t>
  </si>
  <si>
    <t>UNITED STATES TREASURY NOTE/BOND 3.75%</t>
  </si>
  <si>
    <t>UNITED STATES TREASURY NOTE/BOND 4% 2032</t>
  </si>
  <si>
    <t>UNITED STATES TREASURY NOTE/BOND 0.875%</t>
  </si>
  <si>
    <t>UNITED STATES TREASURY NOTE/BOND 4.375%</t>
  </si>
  <si>
    <t>UNITED STATES TREASURY NOTE/BOND 4%  202</t>
  </si>
  <si>
    <t>UNITED STATES TREASURY NOTE/BOND 4.25% 2</t>
  </si>
  <si>
    <t>UNITED STATES TREASURY NOTE/BOND 2.875%</t>
  </si>
  <si>
    <t>UNITED STATES TREASURY NOTE/BOND 3.125%</t>
  </si>
  <si>
    <t>UNITED STATES TREASURY NOTE/BOND 2.625%</t>
  </si>
  <si>
    <t>UNITED STATES TREASURY NOTE/BOND 2.75%</t>
  </si>
  <si>
    <t>UNITED STATES TREASURY NOTE/BOND 3.375%</t>
  </si>
  <si>
    <t>UNITED STATES TREASURY NOTE/BOND 3.625%</t>
  </si>
  <si>
    <t>UNITED STATES TREASURY NOTE/BOND 3.75% 2</t>
  </si>
  <si>
    <t>UNITED STATES TREASURY NOTE/BOND 4% 2029</t>
  </si>
  <si>
    <t>UNITED STATES TREASURY NOTE/BOND 4.5% 20</t>
  </si>
  <si>
    <t>UNITED STATES TREASURY NOTE/BOND 4% 2030</t>
  </si>
  <si>
    <t>UNITED STATES TREASURY NOTE/BOND 3.5% 20</t>
  </si>
  <si>
    <t>UNITED STATES TREASURY NOTE/BOND 4% 2033</t>
  </si>
  <si>
    <t>未収入金</t>
  </si>
  <si>
    <t>その他未収収益</t>
  </si>
  <si>
    <t>金銭信託</t>
  </si>
  <si>
    <t>統一ﾌﾞﾛｰｶｰ名称</t>
  </si>
  <si>
    <t>三菱UFJ信託銀行</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</si>
  <si>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</si>
  <si>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</si>
  <si>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</si>
  <si>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</si>
  <si>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</si>
  <si>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</si>
  <si>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</si>
  <si>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</si>
  <si>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</si>
  <si>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</si>
  <si>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</si>
  <si>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</si>
  <si>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</si>
  <si>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</si>
  <si>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</si>
  <si>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</si>
  <si>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</si>
  <si>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</si>
  <si>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</si>
  <si>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</si>
  <si>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</si>
  <si>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</si>
  <si>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100029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</si>
  <si>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</si>
  <si>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</si>
  <si>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</si>
  <si>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</si>
  <si>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</si>
  <si>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</si>
  <si>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</si>
  <si>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</si>
  <si>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</si>
  <si>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</si>
  <si>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</si>
  <si>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</si>
  <si>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</si>
  <si>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</si>
  <si>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</si>
  <si>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</si>
  <si>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</si>
  <si>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</si>
  <si>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</si>
  <si>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</si>
  <si>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</si>
  <si>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</si>
  <si>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</si>
  <si>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</si>
  <si>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</si>
  <si>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</si>
  <si>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</si>
  <si>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</si>
  <si>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</si>
  <si>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</si>
  <si>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</si>
  <si>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</si>
  <si>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</si>
  <si>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</si>
  <si>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</si>
  <si>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</si>
  <si>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</si>
  <si>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</si>
  <si>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</si>
  <si>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</si>
  <si>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</si>
  <si>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</si>
  <si>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</si>
  <si>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</si>
  <si>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</si>
  <si>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</si>
  <si>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</si>
  <si>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</si>
  <si>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</si>
  <si>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</si>
  <si>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</si>
  <si>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</si>
  <si>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</si>
  <si>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</si>
  <si>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</si>
  <si>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</si>
  <si>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</si>
  <si>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</si>
  <si>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</si>
  <si>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</si>
  <si>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</si>
  <si>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</si>
  <si>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</si>
  <si>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</si>
  <si>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</si>
  <si>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</si>
  <si>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</si>
  <si>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</si>
  <si>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</si>
  <si>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</si>
  <si>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</si>
  <si>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</si>
  <si>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</si>
  <si>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</si>
  <si>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</si>
  <si>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</si>
  <si>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</si>
  <si>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</si>
  <si>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</si>
  <si>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</si>
  <si>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</si>
  <si>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</si>
  <si>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</si>
  <si>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</si>
  <si>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</si>
  <si>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</si>
  <si>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</si>
  <si>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</si>
  <si>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</si>
  <si>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</si>
  <si>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</si>
  <si>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</si>
  <si>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</si>
  <si>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</si>
  <si>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</si>
  <si>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</si>
  <si>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</si>
  <si>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</si>
  <si>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</si>
  <si>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</si>
  <si>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</si>
  <si>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</si>
  <si>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</si>
  <si>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</si>
  <si>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</si>
  <si>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</si>
  <si>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</si>
  <si>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</si>
  <si>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</si>
  <si>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</si>
  <si>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</si>
  <si>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</si>
  <si>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</si>
  <si>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</si>
  <si>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</si>
  <si>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</si>
  <si>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</si>
  <si>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</si>
  <si>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</si>
  <si>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</si>
  <si>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</si>
  <si>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</si>
  <si>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</si>
  <si>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</si>
  <si>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</si>
  <si>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</si>
  <si>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</si>
  <si>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</si>
  <si>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</si>
  <si>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</si>
  <si>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</si>
  <si>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</si>
  <si>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</si>
  <si>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</si>
  <si>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</si>
  <si>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</si>
  <si>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</si>
  <si>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</si>
  <si>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</si>
  <si>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</si>
  <si>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</si>
  <si>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</si>
  <si>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</si>
  <si>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</si>
  <si>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</si>
  <si>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</si>
  <si>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</si>
  <si>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</si>
  <si>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</si>
  <si>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</si>
  <si>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</si>
  <si>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</si>
  <si>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</si>
  <si>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</si>
  <si>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</si>
  <si>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</si>
  <si>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</si>
  <si>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</si>
  <si>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</si>
  <si>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</si>
  <si>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</si>
  <si>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</si>
  <si>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</si>
  <si>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</si>
  <si>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</si>
  <si>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</si>
  <si>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</si>
  <si>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</si>
  <si>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</si>
  <si>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</si>
  <si>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</si>
  <si>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</si>
  <si>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</si>
  <si>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</si>
  <si>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</si>
  <si>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</si>
  <si>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</si>
  <si>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</si>
  <si>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</si>
  <si>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</si>
  <si>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</si>
  <si>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</si>
  <si>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</si>
  <si>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</si>
  <si>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</si>
  <si>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</si>
  <si>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</si>
  <si>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</si>
  <si>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</si>
  <si>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</si>
  <si>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</si>
  <si>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</si>
  <si>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</si>
  <si>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</si>
  <si>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</si>
  <si>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</si>
  <si>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</si>
  <si>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</si>
  <si>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</si>
  <si>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</si>
  <si>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</si>
  <si>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</si>
  <si>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</si>
  <si>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</si>
  <si>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</si>
  <si>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</si>
  <si>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</si>
  <si>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</si>
  <si>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</si>
  <si>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</si>
  <si>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</si>
  <si>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</si>
  <si>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</si>
  <si>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</si>
  <si>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</si>
  <si>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</si>
  <si>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</si>
  <si>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</si>
  <si>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</si>
  <si>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</si>
  <si>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</si>
  <si>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</si>
  <si>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</si>
  <si>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</si>
  <si>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</si>
  <si>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</si>
  <si>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</si>
  <si>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</si>
  <si>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</si>
  <si>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</si>
  <si>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</si>
  <si>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</si>
  <si>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</si>
  <si>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</si>
  <si>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</si>
  <si>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</si>
  <si>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</si>
  <si>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</si>
  <si>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</si>
  <si>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</si>
  <si>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</si>
  <si>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</si>
  <si>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</si>
  <si>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</si>
  <si>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</si>
  <si>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</si>
  <si>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</si>
  <si>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</si>
  <si>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</si>
  <si>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</si>
  <si>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</si>
  <si>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</si>
  <si>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</si>
  <si>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</si>
  <si>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</si>
  <si>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</si>
  <si>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</si>
  <si>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</si>
  <si>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</si>
  <si>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</si>
  <si>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</si>
  <si>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</si>
  <si>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</si>
  <si>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</si>
  <si>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</si>
  <si>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</si>
  <si>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</si>
  <si>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</si>
  <si>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</si>
  <si>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</si>
  <si>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</si>
  <si>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</si>
  <si>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</si>
  <si>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</si>
  <si>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</si>
  <si>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</si>
  <si>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</si>
  <si>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</si>
  <si>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</si>
  <si>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</si>
  <si>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</si>
  <si>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</si>
  <si>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</si>
  <si>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</si>
  <si>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</si>
  <si>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</si>
  <si>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</si>
  <si>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</si>
  <si>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</si>
  <si>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</si>
  <si>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</si>
  <si>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</si>
  <si>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</si>
  <si>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</si>
  <si>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</si>
  <si>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</si>
  <si>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</si>
  <si>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</si>
  <si>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</si>
  <si>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</si>
  <si>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</si>
  <si>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</si>
  <si>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</si>
  <si>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</si>
  <si>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</si>
  <si>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</si>
  <si>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</si>
  <si>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</si>
  <si>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</si>
  <si>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</si>
  <si>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</si>
  <si>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</si>
  <si>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</si>
  <si>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</si>
  <si>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</si>
  <si>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</si>
  <si>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</si>
  <si>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</si>
  <si>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</si>
  <si>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</si>
  <si>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07 月 26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</si>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</sst>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326</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652</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632</v>
      </c>
      <c r="C6" s="583"/>
      <c r="D6" s="584" t="s">
        <v>637</v>
      </c>
      <c r="E6" s="577"/>
      <c r="F6" s="578"/>
      <c r="G6" s="578"/>
      <c r="H6" s="579"/>
      <c r="I6" s="457"/>
      <c r="J6" s="586"/>
      <c r="K6" s="586"/>
    </row>
    <row r="7" spans="1:11" ht="13.65" customHeight="1" x14ac:dyDescent="0.2">
      <c r="A7" s="21"/>
      <c r="B7" s="583"/>
      <c r="C7" s="583"/>
      <c r="D7" s="584"/>
      <c r="E7" s="580"/>
      <c r="F7" s="581"/>
      <c r="G7" s="581"/>
      <c r="H7" s="582"/>
      <c r="I7" s="375" t="s">
        <v>653</v>
      </c>
      <c r="J7" s="585" t="s">
        <v>13</v>
      </c>
      <c r="K7" s="585"/>
    </row>
    <row r="8" spans="1:11" x14ac:dyDescent="0.2">
      <c r="A8" s="21"/>
      <c r="B8" s="571" t="s">
        <v>633</v>
      </c>
      <c r="C8" s="571"/>
      <c r="D8" s="375" t="s">
        <v>638</v>
      </c>
      <c r="E8" s="548" t="s">
        <v>647</v>
      </c>
      <c r="F8" s="549"/>
      <c r="G8" s="549"/>
      <c r="H8" s="550"/>
      <c r="I8" s="80" t="s">
        <v>654</v>
      </c>
      <c r="J8" s="572" t="s">
        <v>655</v>
      </c>
      <c r="K8" s="572"/>
    </row>
    <row r="9" spans="1:11" x14ac:dyDescent="0.2">
      <c r="A9" s="21"/>
      <c r="B9" s="21"/>
      <c r="C9" s="21" t="s">
        <v>45</v>
      </c>
      <c r="D9" s="375" t="s">
        <v>639</v>
      </c>
      <c r="E9" s="548" t="s">
        <v>543</v>
      </c>
      <c r="F9" s="549"/>
      <c r="G9" s="549"/>
      <c r="H9" s="550"/>
      <c r="I9" s="458"/>
      <c r="J9" s="551"/>
      <c r="K9" s="551"/>
    </row>
    <row r="10" spans="1:11" x14ac:dyDescent="0.2">
      <c r="A10" s="21"/>
      <c r="B10" s="21"/>
      <c r="C10" s="21"/>
      <c r="D10" s="375" t="s">
        <v>640</v>
      </c>
      <c r="E10" s="552">
        <v>48712350</v>
      </c>
      <c r="F10" s="553"/>
      <c r="G10" s="553"/>
      <c r="H10" s="554"/>
      <c r="I10" s="375"/>
      <c r="J10" s="375"/>
      <c r="K10" s="375"/>
    </row>
    <row r="11" spans="1:11" x14ac:dyDescent="0.2">
      <c r="A11" s="21"/>
      <c r="B11" s="21"/>
      <c r="C11" s="21"/>
      <c r="D11" s="375" t="s">
        <v>641</v>
      </c>
      <c r="E11" s="555">
        <v>645319</v>
      </c>
      <c r="F11" s="556"/>
      <c r="G11" s="556"/>
      <c r="H11" s="557"/>
      <c r="I11" s="375"/>
      <c r="J11" s="477"/>
      <c r="K11" s="477"/>
    </row>
    <row r="12" spans="1:11" x14ac:dyDescent="0.2">
      <c r="A12" s="21"/>
      <c r="B12" s="21"/>
      <c r="C12" s="21"/>
      <c r="D12" s="375" t="s">
        <v>642</v>
      </c>
      <c r="E12" s="555">
        <v>31434986045</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634</v>
      </c>
      <c r="C14" s="21"/>
      <c r="D14" s="21"/>
      <c r="E14" s="21"/>
      <c r="F14" s="21"/>
      <c r="G14" s="21"/>
      <c r="H14" s="21"/>
      <c r="I14" s="21"/>
      <c r="J14" s="478" t="s">
        <v>38</v>
      </c>
      <c r="K14" s="21"/>
    </row>
    <row r="15" spans="1:11" ht="13.5" customHeight="1" x14ac:dyDescent="0.2">
      <c r="A15" s="21"/>
      <c r="B15" s="363"/>
      <c r="C15" s="370"/>
      <c r="D15" s="376"/>
      <c r="E15" s="376"/>
      <c r="F15" s="558" t="s">
        <v>49</v>
      </c>
      <c r="G15" s="559"/>
      <c r="H15" s="560"/>
      <c r="I15" s="561" t="s">
        <v>52</v>
      </c>
      <c r="J15" s="562"/>
      <c r="K15" s="563"/>
    </row>
    <row r="16" spans="1:11" ht="39.6" x14ac:dyDescent="0.2">
      <c r="A16" s="21"/>
      <c r="B16" s="364" t="s">
        <v>328</v>
      </c>
      <c r="C16" s="80" t="s">
        <v>482</v>
      </c>
      <c r="D16" s="377" t="s">
        <v>643</v>
      </c>
      <c r="E16" s="385" t="s">
        <v>648</v>
      </c>
      <c r="F16" s="564" t="s">
        <v>649</v>
      </c>
      <c r="G16" s="566" t="s">
        <v>650</v>
      </c>
      <c r="H16" s="568" t="s">
        <v>592</v>
      </c>
      <c r="I16" s="564" t="s">
        <v>649</v>
      </c>
      <c r="J16" s="570" t="s">
        <v>650</v>
      </c>
      <c r="K16" s="546" t="s">
        <v>592</v>
      </c>
    </row>
    <row r="17" spans="1:11" ht="13.8" thickBot="1" x14ac:dyDescent="0.25">
      <c r="A17" s="21"/>
      <c r="B17" s="365"/>
      <c r="C17" s="371"/>
      <c r="D17" s="371"/>
      <c r="E17" s="386"/>
      <c r="F17" s="565"/>
      <c r="G17" s="567"/>
      <c r="H17" s="569"/>
      <c r="I17" s="565"/>
      <c r="J17" s="567"/>
      <c r="K17" s="547"/>
    </row>
    <row r="18" spans="1:11" x14ac:dyDescent="0.2">
      <c r="A18" s="21"/>
      <c r="B18" s="366" t="s">
        <v>329</v>
      </c>
      <c r="C18" s="372" t="s">
        <v>483</v>
      </c>
      <c r="D18" s="378">
        <v>0</v>
      </c>
      <c r="E18" s="387" t="s">
        <v>532</v>
      </c>
      <c r="F18" s="393"/>
      <c r="G18" s="419"/>
      <c r="H18" s="438" t="s">
        <v>532</v>
      </c>
      <c r="I18" s="459"/>
      <c r="J18" s="419"/>
      <c r="K18" s="484" t="s">
        <v>532</v>
      </c>
    </row>
    <row r="19" spans="1:11" ht="27" customHeight="1" x14ac:dyDescent="0.2">
      <c r="A19" s="21"/>
      <c r="B19" s="161" t="s">
        <v>330</v>
      </c>
      <c r="C19" s="58" t="s">
        <v>484</v>
      </c>
      <c r="D19" s="69">
        <v>0</v>
      </c>
      <c r="E19" s="388" t="s">
        <v>532</v>
      </c>
      <c r="F19" s="394"/>
      <c r="G19" s="420"/>
      <c r="H19" s="439" t="s">
        <v>532</v>
      </c>
      <c r="I19" s="460"/>
      <c r="J19" s="420"/>
      <c r="K19" s="485" t="s">
        <v>532</v>
      </c>
    </row>
    <row r="20" spans="1:11" x14ac:dyDescent="0.2">
      <c r="A20" s="21"/>
      <c r="B20" s="33" t="s">
        <v>331</v>
      </c>
      <c r="C20" s="536" t="s">
        <v>304</v>
      </c>
      <c r="D20" s="77">
        <v>0</v>
      </c>
      <c r="E20" s="530">
        <v>0</v>
      </c>
      <c r="F20" s="395">
        <v>26978243937</v>
      </c>
      <c r="G20" s="421">
        <v>0</v>
      </c>
      <c r="H20" s="440">
        <v>0</v>
      </c>
      <c r="I20" s="461">
        <v>26978243937</v>
      </c>
      <c r="J20" s="421">
        <v>0</v>
      </c>
      <c r="K20" s="486">
        <v>0</v>
      </c>
    </row>
    <row r="21" spans="1:11" x14ac:dyDescent="0.2">
      <c r="A21" s="21"/>
      <c r="B21" s="31" t="s">
        <v>332</v>
      </c>
      <c r="C21" s="537"/>
      <c r="D21" s="75">
        <v>20</v>
      </c>
      <c r="E21" s="531"/>
      <c r="F21" s="396"/>
      <c r="G21" s="422"/>
      <c r="H21" s="441" t="s">
        <v>532</v>
      </c>
      <c r="I21" s="462"/>
      <c r="J21" s="422"/>
      <c r="K21" s="487" t="s">
        <v>532</v>
      </c>
    </row>
    <row r="22" spans="1:11" x14ac:dyDescent="0.2">
      <c r="A22" s="21"/>
      <c r="B22" s="31" t="s">
        <v>333</v>
      </c>
      <c r="C22" s="537"/>
      <c r="D22" s="75">
        <v>50</v>
      </c>
      <c r="E22" s="531"/>
      <c r="F22" s="396"/>
      <c r="G22" s="422"/>
      <c r="H22" s="441" t="s">
        <v>532</v>
      </c>
      <c r="I22" s="462"/>
      <c r="J22" s="422"/>
      <c r="K22" s="487" t="s">
        <v>532</v>
      </c>
    </row>
    <row r="23" spans="1:11" x14ac:dyDescent="0.2">
      <c r="A23" s="21"/>
      <c r="B23" s="31" t="s">
        <v>334</v>
      </c>
      <c r="C23" s="537"/>
      <c r="D23" s="75">
        <v>100</v>
      </c>
      <c r="E23" s="531"/>
      <c r="F23" s="396"/>
      <c r="G23" s="422"/>
      <c r="H23" s="441" t="s">
        <v>532</v>
      </c>
      <c r="I23" s="462"/>
      <c r="J23" s="422"/>
      <c r="K23" s="487" t="s">
        <v>532</v>
      </c>
    </row>
    <row r="24" spans="1:11" x14ac:dyDescent="0.2">
      <c r="A24" s="21"/>
      <c r="B24" s="34" t="s">
        <v>335</v>
      </c>
      <c r="C24" s="541"/>
      <c r="D24" s="81">
        <v>150</v>
      </c>
      <c r="E24" s="532"/>
      <c r="F24" s="395"/>
      <c r="G24" s="421"/>
      <c r="H24" s="440" t="s">
        <v>532</v>
      </c>
      <c r="I24" s="461"/>
      <c r="J24" s="421"/>
      <c r="K24" s="486" t="s">
        <v>532</v>
      </c>
    </row>
    <row r="25" spans="1:11" x14ac:dyDescent="0.2">
      <c r="A25" s="21"/>
      <c r="B25" s="161" t="s">
        <v>336</v>
      </c>
      <c r="C25" s="67" t="s">
        <v>485</v>
      </c>
      <c r="D25" s="69">
        <v>0</v>
      </c>
      <c r="E25" s="388" t="s">
        <v>532</v>
      </c>
      <c r="F25" s="394"/>
      <c r="G25" s="420"/>
      <c r="H25" s="439" t="s">
        <v>532</v>
      </c>
      <c r="I25" s="460"/>
      <c r="J25" s="420"/>
      <c r="K25" s="485" t="s">
        <v>532</v>
      </c>
    </row>
    <row r="26" spans="1:11" x14ac:dyDescent="0.2">
      <c r="A26" s="21"/>
      <c r="B26" s="161" t="s">
        <v>337</v>
      </c>
      <c r="C26" s="67" t="s">
        <v>486</v>
      </c>
      <c r="D26" s="69">
        <v>0</v>
      </c>
      <c r="E26" s="388" t="s">
        <v>532</v>
      </c>
      <c r="F26" s="394"/>
      <c r="G26" s="420"/>
      <c r="H26" s="439" t="s">
        <v>532</v>
      </c>
      <c r="I26" s="460"/>
      <c r="J26" s="420"/>
      <c r="K26" s="485" t="s">
        <v>532</v>
      </c>
    </row>
    <row r="27" spans="1:11" x14ac:dyDescent="0.2">
      <c r="A27" s="21"/>
      <c r="B27" s="33" t="s">
        <v>338</v>
      </c>
      <c r="C27" s="545" t="s">
        <v>487</v>
      </c>
      <c r="D27" s="77">
        <v>20</v>
      </c>
      <c r="E27" s="530" t="s">
        <v>532</v>
      </c>
      <c r="F27" s="395"/>
      <c r="G27" s="421"/>
      <c r="H27" s="440" t="s">
        <v>532</v>
      </c>
      <c r="I27" s="461"/>
      <c r="J27" s="421"/>
      <c r="K27" s="486" t="s">
        <v>532</v>
      </c>
    </row>
    <row r="28" spans="1:11" x14ac:dyDescent="0.2">
      <c r="A28" s="21"/>
      <c r="B28" s="31" t="s">
        <v>339</v>
      </c>
      <c r="C28" s="539"/>
      <c r="D28" s="75">
        <v>50</v>
      </c>
      <c r="E28" s="531"/>
      <c r="F28" s="396"/>
      <c r="G28" s="422"/>
      <c r="H28" s="441" t="s">
        <v>532</v>
      </c>
      <c r="I28" s="462"/>
      <c r="J28" s="422"/>
      <c r="K28" s="487" t="s">
        <v>532</v>
      </c>
    </row>
    <row r="29" spans="1:11" x14ac:dyDescent="0.2">
      <c r="A29" s="21"/>
      <c r="B29" s="31" t="s">
        <v>340</v>
      </c>
      <c r="C29" s="539"/>
      <c r="D29" s="75">
        <v>100</v>
      </c>
      <c r="E29" s="531"/>
      <c r="F29" s="396"/>
      <c r="G29" s="422"/>
      <c r="H29" s="441" t="s">
        <v>532</v>
      </c>
      <c r="I29" s="462"/>
      <c r="J29" s="422"/>
      <c r="K29" s="487" t="s">
        <v>532</v>
      </c>
    </row>
    <row r="30" spans="1:11" x14ac:dyDescent="0.2">
      <c r="A30" s="21"/>
      <c r="B30" s="34" t="s">
        <v>341</v>
      </c>
      <c r="C30" s="540"/>
      <c r="D30" s="81">
        <v>150</v>
      </c>
      <c r="E30" s="532"/>
      <c r="F30" s="395"/>
      <c r="G30" s="421"/>
      <c r="H30" s="440" t="s">
        <v>532</v>
      </c>
      <c r="I30" s="461"/>
      <c r="J30" s="421"/>
      <c r="K30" s="486" t="s">
        <v>532</v>
      </c>
    </row>
    <row r="31" spans="1:11" x14ac:dyDescent="0.2">
      <c r="A31" s="21"/>
      <c r="B31" s="30" t="s">
        <v>342</v>
      </c>
      <c r="C31" s="533" t="s">
        <v>488</v>
      </c>
      <c r="D31" s="74">
        <v>0</v>
      </c>
      <c r="E31" s="530" t="s">
        <v>532</v>
      </c>
      <c r="F31" s="397"/>
      <c r="G31" s="423"/>
      <c r="H31" s="442" t="s">
        <v>532</v>
      </c>
      <c r="I31" s="463"/>
      <c r="J31" s="423"/>
      <c r="K31" s="488" t="s">
        <v>532</v>
      </c>
    </row>
    <row r="32" spans="1:11" x14ac:dyDescent="0.2">
      <c r="A32" s="21"/>
      <c r="B32" s="31" t="s">
        <v>343</v>
      </c>
      <c r="C32" s="534"/>
      <c r="D32" s="75">
        <v>20</v>
      </c>
      <c r="E32" s="531"/>
      <c r="F32" s="396"/>
      <c r="G32" s="422"/>
      <c r="H32" s="441" t="s">
        <v>532</v>
      </c>
      <c r="I32" s="462"/>
      <c r="J32" s="422"/>
      <c r="K32" s="487" t="s">
        <v>532</v>
      </c>
    </row>
    <row r="33" spans="1:11" x14ac:dyDescent="0.2">
      <c r="A33" s="21"/>
      <c r="B33" s="31" t="s">
        <v>344</v>
      </c>
      <c r="C33" s="534"/>
      <c r="D33" s="75">
        <v>30</v>
      </c>
      <c r="E33" s="531"/>
      <c r="F33" s="396"/>
      <c r="G33" s="422"/>
      <c r="H33" s="441" t="s">
        <v>532</v>
      </c>
      <c r="I33" s="462"/>
      <c r="J33" s="422"/>
      <c r="K33" s="487" t="s">
        <v>532</v>
      </c>
    </row>
    <row r="34" spans="1:11" x14ac:dyDescent="0.2">
      <c r="A34" s="21"/>
      <c r="B34" s="31" t="s">
        <v>345</v>
      </c>
      <c r="C34" s="534"/>
      <c r="D34" s="75">
        <v>50</v>
      </c>
      <c r="E34" s="531"/>
      <c r="F34" s="396"/>
      <c r="G34" s="422"/>
      <c r="H34" s="441" t="s">
        <v>532</v>
      </c>
      <c r="I34" s="462"/>
      <c r="J34" s="422"/>
      <c r="K34" s="487" t="s">
        <v>532</v>
      </c>
    </row>
    <row r="35" spans="1:11" x14ac:dyDescent="0.2">
      <c r="A35" s="21"/>
      <c r="B35" s="31" t="s">
        <v>346</v>
      </c>
      <c r="C35" s="534"/>
      <c r="D35" s="75">
        <v>100</v>
      </c>
      <c r="E35" s="531"/>
      <c r="F35" s="396"/>
      <c r="G35" s="422"/>
      <c r="H35" s="441" t="s">
        <v>532</v>
      </c>
      <c r="I35" s="462"/>
      <c r="J35" s="422"/>
      <c r="K35" s="487" t="s">
        <v>532</v>
      </c>
    </row>
    <row r="36" spans="1:11" x14ac:dyDescent="0.2">
      <c r="A36" s="21"/>
      <c r="B36" s="32" t="s">
        <v>347</v>
      </c>
      <c r="C36" s="535"/>
      <c r="D36" s="76">
        <v>150</v>
      </c>
      <c r="E36" s="532"/>
      <c r="F36" s="398"/>
      <c r="G36" s="424"/>
      <c r="H36" s="443" t="s">
        <v>532</v>
      </c>
      <c r="I36" s="464"/>
      <c r="J36" s="424"/>
      <c r="K36" s="489" t="s">
        <v>532</v>
      </c>
    </row>
    <row r="37" spans="1:11" x14ac:dyDescent="0.2">
      <c r="A37" s="21"/>
      <c r="B37" s="33" t="s">
        <v>348</v>
      </c>
      <c r="C37" s="536" t="s">
        <v>489</v>
      </c>
      <c r="D37" s="77">
        <v>10</v>
      </c>
      <c r="E37" s="530" t="s">
        <v>532</v>
      </c>
      <c r="F37" s="395"/>
      <c r="G37" s="421"/>
      <c r="H37" s="440" t="s">
        <v>532</v>
      </c>
      <c r="I37" s="461"/>
      <c r="J37" s="421"/>
      <c r="K37" s="486" t="s">
        <v>532</v>
      </c>
    </row>
    <row r="38" spans="1:11" x14ac:dyDescent="0.2">
      <c r="A38" s="21"/>
      <c r="B38" s="34" t="s">
        <v>349</v>
      </c>
      <c r="C38" s="537"/>
      <c r="D38" s="81">
        <v>20</v>
      </c>
      <c r="E38" s="531"/>
      <c r="F38" s="396"/>
      <c r="G38" s="422"/>
      <c r="H38" s="441" t="s">
        <v>532</v>
      </c>
      <c r="I38" s="462"/>
      <c r="J38" s="422"/>
      <c r="K38" s="487" t="s">
        <v>532</v>
      </c>
    </row>
    <row r="39" spans="1:11" x14ac:dyDescent="0.2">
      <c r="A39" s="21"/>
      <c r="B39" s="34" t="s">
        <v>350</v>
      </c>
      <c r="C39" s="537"/>
      <c r="D39" s="75">
        <v>50</v>
      </c>
      <c r="E39" s="531"/>
      <c r="F39" s="399"/>
      <c r="G39" s="425"/>
      <c r="H39" s="444" t="s">
        <v>532</v>
      </c>
      <c r="I39" s="465"/>
      <c r="J39" s="425"/>
      <c r="K39" s="490" t="s">
        <v>532</v>
      </c>
    </row>
    <row r="40" spans="1:11" x14ac:dyDescent="0.2">
      <c r="A40" s="21"/>
      <c r="B40" s="34" t="s">
        <v>351</v>
      </c>
      <c r="C40" s="537"/>
      <c r="D40" s="75">
        <v>100</v>
      </c>
      <c r="E40" s="531"/>
      <c r="F40" s="400"/>
      <c r="G40" s="422"/>
      <c r="H40" s="441" t="s">
        <v>532</v>
      </c>
      <c r="I40" s="462"/>
      <c r="J40" s="422"/>
      <c r="K40" s="487" t="s">
        <v>532</v>
      </c>
    </row>
    <row r="41" spans="1:11" x14ac:dyDescent="0.2">
      <c r="A41" s="21"/>
      <c r="B41" s="34" t="s">
        <v>352</v>
      </c>
      <c r="C41" s="541"/>
      <c r="D41" s="68">
        <v>150</v>
      </c>
      <c r="E41" s="532"/>
      <c r="F41" s="401"/>
      <c r="G41" s="424"/>
      <c r="H41" s="443" t="s">
        <v>532</v>
      </c>
      <c r="I41" s="464"/>
      <c r="J41" s="424"/>
      <c r="K41" s="489" t="s">
        <v>532</v>
      </c>
    </row>
    <row r="42" spans="1:11" x14ac:dyDescent="0.2">
      <c r="A42" s="21"/>
      <c r="B42" s="35" t="s">
        <v>353</v>
      </c>
      <c r="C42" s="542" t="s">
        <v>490</v>
      </c>
      <c r="D42" s="379">
        <v>10</v>
      </c>
      <c r="E42" s="530" t="s">
        <v>532</v>
      </c>
      <c r="F42" s="402"/>
      <c r="G42" s="423"/>
      <c r="H42" s="442" t="s">
        <v>532</v>
      </c>
      <c r="I42" s="463"/>
      <c r="J42" s="423"/>
      <c r="K42" s="488" t="s">
        <v>532</v>
      </c>
    </row>
    <row r="43" spans="1:11" x14ac:dyDescent="0.2">
      <c r="A43" s="21"/>
      <c r="B43" s="34" t="s">
        <v>354</v>
      </c>
      <c r="C43" s="543"/>
      <c r="D43" s="75">
        <v>20</v>
      </c>
      <c r="E43" s="531"/>
      <c r="F43" s="400"/>
      <c r="G43" s="422"/>
      <c r="H43" s="441" t="s">
        <v>532</v>
      </c>
      <c r="I43" s="462"/>
      <c r="J43" s="422"/>
      <c r="K43" s="487" t="s">
        <v>532</v>
      </c>
    </row>
    <row r="44" spans="1:11" x14ac:dyDescent="0.2">
      <c r="A44" s="21"/>
      <c r="B44" s="34" t="s">
        <v>355</v>
      </c>
      <c r="C44" s="543"/>
      <c r="D44" s="75">
        <v>50</v>
      </c>
      <c r="E44" s="531"/>
      <c r="F44" s="400"/>
      <c r="G44" s="422"/>
      <c r="H44" s="441" t="s">
        <v>532</v>
      </c>
      <c r="I44" s="462"/>
      <c r="J44" s="422"/>
      <c r="K44" s="487" t="s">
        <v>532</v>
      </c>
    </row>
    <row r="45" spans="1:11" x14ac:dyDescent="0.2">
      <c r="A45" s="21"/>
      <c r="B45" s="34" t="s">
        <v>356</v>
      </c>
      <c r="C45" s="543"/>
      <c r="D45" s="75">
        <v>100</v>
      </c>
      <c r="E45" s="531"/>
      <c r="F45" s="400"/>
      <c r="G45" s="422"/>
      <c r="H45" s="441" t="s">
        <v>532</v>
      </c>
      <c r="I45" s="462"/>
      <c r="J45" s="422"/>
      <c r="K45" s="487" t="s">
        <v>532</v>
      </c>
    </row>
    <row r="46" spans="1:11" x14ac:dyDescent="0.2">
      <c r="A46" s="21"/>
      <c r="B46" s="34" t="s">
        <v>357</v>
      </c>
      <c r="C46" s="544"/>
      <c r="D46" s="68">
        <v>150</v>
      </c>
      <c r="E46" s="532"/>
      <c r="F46" s="401"/>
      <c r="G46" s="424"/>
      <c r="H46" s="443" t="s">
        <v>532</v>
      </c>
      <c r="I46" s="464"/>
      <c r="J46" s="424"/>
      <c r="K46" s="489" t="s">
        <v>532</v>
      </c>
    </row>
    <row r="47" spans="1:11" x14ac:dyDescent="0.2">
      <c r="A47" s="21"/>
      <c r="B47" s="36" t="s">
        <v>358</v>
      </c>
      <c r="C47" s="542" t="s">
        <v>491</v>
      </c>
      <c r="D47" s="80">
        <v>20</v>
      </c>
      <c r="E47" s="530" t="s">
        <v>532</v>
      </c>
      <c r="F47" s="396"/>
      <c r="G47" s="422"/>
      <c r="H47" s="441" t="s">
        <v>532</v>
      </c>
      <c r="I47" s="462"/>
      <c r="J47" s="422"/>
      <c r="K47" s="487" t="s">
        <v>532</v>
      </c>
    </row>
    <row r="48" spans="1:11" x14ac:dyDescent="0.2">
      <c r="A48" s="21"/>
      <c r="B48" s="34" t="s">
        <v>359</v>
      </c>
      <c r="C48" s="543"/>
      <c r="D48" s="75">
        <v>50</v>
      </c>
      <c r="E48" s="531"/>
      <c r="F48" s="399"/>
      <c r="G48" s="425"/>
      <c r="H48" s="444" t="s">
        <v>532</v>
      </c>
      <c r="I48" s="465"/>
      <c r="J48" s="425"/>
      <c r="K48" s="490" t="s">
        <v>532</v>
      </c>
    </row>
    <row r="49" spans="1:11" x14ac:dyDescent="0.2">
      <c r="A49" s="21"/>
      <c r="B49" s="34" t="s">
        <v>360</v>
      </c>
      <c r="C49" s="543"/>
      <c r="D49" s="75">
        <v>100</v>
      </c>
      <c r="E49" s="531"/>
      <c r="F49" s="400"/>
      <c r="G49" s="422"/>
      <c r="H49" s="441" t="s">
        <v>532</v>
      </c>
      <c r="I49" s="462"/>
      <c r="J49" s="422"/>
      <c r="K49" s="487" t="s">
        <v>532</v>
      </c>
    </row>
    <row r="50" spans="1:11" x14ac:dyDescent="0.2">
      <c r="A50" s="21"/>
      <c r="B50" s="37" t="s">
        <v>361</v>
      </c>
      <c r="C50" s="544"/>
      <c r="D50" s="68">
        <v>150</v>
      </c>
      <c r="E50" s="532"/>
      <c r="F50" s="401"/>
      <c r="G50" s="424"/>
      <c r="H50" s="443" t="s">
        <v>532</v>
      </c>
      <c r="I50" s="464"/>
      <c r="J50" s="424"/>
      <c r="K50" s="489" t="s">
        <v>532</v>
      </c>
    </row>
    <row r="51" spans="1:11" x14ac:dyDescent="0.2">
      <c r="A51" s="21"/>
      <c r="B51" s="33" t="s">
        <v>362</v>
      </c>
      <c r="C51" s="536" t="s">
        <v>307</v>
      </c>
      <c r="D51" s="77">
        <v>20</v>
      </c>
      <c r="E51" s="530">
        <v>0.2</v>
      </c>
      <c r="F51" s="403">
        <v>4427389232</v>
      </c>
      <c r="G51" s="425">
        <v>885477846</v>
      </c>
      <c r="H51" s="444">
        <v>2.8199999999999999E-2</v>
      </c>
      <c r="I51" s="465">
        <v>4427389232</v>
      </c>
      <c r="J51" s="425">
        <v>885477846</v>
      </c>
      <c r="K51" s="490">
        <v>2.8199999999999999E-2</v>
      </c>
    </row>
    <row r="52" spans="1:11" x14ac:dyDescent="0.2">
      <c r="A52" s="21"/>
      <c r="B52" s="33" t="s">
        <v>363</v>
      </c>
      <c r="C52" s="537"/>
      <c r="D52" s="77">
        <v>30</v>
      </c>
      <c r="E52" s="531"/>
      <c r="F52" s="403"/>
      <c r="G52" s="425"/>
      <c r="H52" s="444" t="s">
        <v>532</v>
      </c>
      <c r="I52" s="465"/>
      <c r="J52" s="425"/>
      <c r="K52" s="490" t="s">
        <v>532</v>
      </c>
    </row>
    <row r="53" spans="1:11" x14ac:dyDescent="0.2">
      <c r="A53" s="21"/>
      <c r="B53" s="33" t="s">
        <v>364</v>
      </c>
      <c r="C53" s="537"/>
      <c r="D53" s="77">
        <v>40</v>
      </c>
      <c r="E53" s="531"/>
      <c r="F53" s="403"/>
      <c r="G53" s="425"/>
      <c r="H53" s="444" t="s">
        <v>532</v>
      </c>
      <c r="I53" s="465"/>
      <c r="J53" s="425"/>
      <c r="K53" s="490" t="s">
        <v>532</v>
      </c>
    </row>
    <row r="54" spans="1:11" x14ac:dyDescent="0.2">
      <c r="A54" s="21"/>
      <c r="B54" s="31" t="s">
        <v>365</v>
      </c>
      <c r="C54" s="537"/>
      <c r="D54" s="75">
        <v>50</v>
      </c>
      <c r="E54" s="531"/>
      <c r="F54" s="396"/>
      <c r="G54" s="422"/>
      <c r="H54" s="441" t="s">
        <v>532</v>
      </c>
      <c r="I54" s="462"/>
      <c r="J54" s="422"/>
      <c r="K54" s="487" t="s">
        <v>532</v>
      </c>
    </row>
    <row r="55" spans="1:11" x14ac:dyDescent="0.2">
      <c r="A55" s="21"/>
      <c r="B55" s="33" t="s">
        <v>366</v>
      </c>
      <c r="C55" s="537"/>
      <c r="D55" s="77">
        <v>75</v>
      </c>
      <c r="E55" s="531"/>
      <c r="F55" s="403"/>
      <c r="G55" s="425"/>
      <c r="H55" s="444" t="s">
        <v>532</v>
      </c>
      <c r="I55" s="465"/>
      <c r="J55" s="425"/>
      <c r="K55" s="490" t="s">
        <v>532</v>
      </c>
    </row>
    <row r="56" spans="1:11" x14ac:dyDescent="0.2">
      <c r="A56" s="21"/>
      <c r="B56" s="31" t="s">
        <v>367</v>
      </c>
      <c r="C56" s="537"/>
      <c r="D56" s="75">
        <v>100</v>
      </c>
      <c r="E56" s="531"/>
      <c r="F56" s="396"/>
      <c r="G56" s="422"/>
      <c r="H56" s="441" t="s">
        <v>532</v>
      </c>
      <c r="I56" s="462"/>
      <c r="J56" s="422"/>
      <c r="K56" s="487" t="s">
        <v>532</v>
      </c>
    </row>
    <row r="57" spans="1:11" x14ac:dyDescent="0.2">
      <c r="A57" s="21"/>
      <c r="B57" s="34" t="s">
        <v>368</v>
      </c>
      <c r="C57" s="537"/>
      <c r="D57" s="81">
        <v>150</v>
      </c>
      <c r="E57" s="531"/>
      <c r="F57" s="404"/>
      <c r="G57" s="426"/>
      <c r="H57" s="445" t="s">
        <v>532</v>
      </c>
      <c r="I57" s="466"/>
      <c r="J57" s="426"/>
      <c r="K57" s="491" t="s">
        <v>532</v>
      </c>
    </row>
    <row r="58" spans="1:11" s="156" customFormat="1" x14ac:dyDescent="0.2">
      <c r="A58" s="21"/>
      <c r="B58" s="37" t="s">
        <v>369</v>
      </c>
      <c r="C58" s="541"/>
      <c r="D58" s="78">
        <v>250</v>
      </c>
      <c r="E58" s="532"/>
      <c r="F58" s="405"/>
      <c r="G58" s="427"/>
      <c r="H58" s="446" t="s">
        <v>532</v>
      </c>
      <c r="I58" s="467"/>
      <c r="J58" s="427"/>
      <c r="K58" s="492" t="s">
        <v>532</v>
      </c>
    </row>
    <row r="59" spans="1:11" x14ac:dyDescent="0.2">
      <c r="A59" s="21"/>
      <c r="B59" s="38" t="s">
        <v>370</v>
      </c>
      <c r="C59" s="536" t="s">
        <v>492</v>
      </c>
      <c r="D59" s="77">
        <v>10</v>
      </c>
      <c r="E59" s="530" t="s">
        <v>532</v>
      </c>
      <c r="F59" s="403"/>
      <c r="G59" s="425"/>
      <c r="H59" s="444" t="s">
        <v>532</v>
      </c>
      <c r="I59" s="465"/>
      <c r="J59" s="425"/>
      <c r="K59" s="490" t="s">
        <v>532</v>
      </c>
    </row>
    <row r="60" spans="1:11" x14ac:dyDescent="0.2">
      <c r="A60" s="21"/>
      <c r="B60" s="33" t="s">
        <v>371</v>
      </c>
      <c r="C60" s="537"/>
      <c r="D60" s="77">
        <v>15</v>
      </c>
      <c r="E60" s="531"/>
      <c r="F60" s="403"/>
      <c r="G60" s="425"/>
      <c r="H60" s="444" t="s">
        <v>532</v>
      </c>
      <c r="I60" s="465"/>
      <c r="J60" s="425"/>
      <c r="K60" s="490" t="s">
        <v>532</v>
      </c>
    </row>
    <row r="61" spans="1:11" x14ac:dyDescent="0.2">
      <c r="A61" s="21"/>
      <c r="B61" s="33" t="s">
        <v>372</v>
      </c>
      <c r="C61" s="537"/>
      <c r="D61" s="77">
        <v>20</v>
      </c>
      <c r="E61" s="531"/>
      <c r="F61" s="403"/>
      <c r="G61" s="425"/>
      <c r="H61" s="444" t="s">
        <v>532</v>
      </c>
      <c r="I61" s="465"/>
      <c r="J61" s="425"/>
      <c r="K61" s="490" t="s">
        <v>532</v>
      </c>
    </row>
    <row r="62" spans="1:11" x14ac:dyDescent="0.2">
      <c r="A62" s="21"/>
      <c r="B62" s="31" t="s">
        <v>373</v>
      </c>
      <c r="C62" s="537"/>
      <c r="D62" s="75">
        <v>25</v>
      </c>
      <c r="E62" s="531"/>
      <c r="F62" s="396"/>
      <c r="G62" s="422"/>
      <c r="H62" s="441" t="s">
        <v>532</v>
      </c>
      <c r="I62" s="462"/>
      <c r="J62" s="422"/>
      <c r="K62" s="487" t="s">
        <v>532</v>
      </c>
    </row>
    <row r="63" spans="1:11" x14ac:dyDescent="0.2">
      <c r="A63" s="21"/>
      <c r="B63" s="33" t="s">
        <v>374</v>
      </c>
      <c r="C63" s="537"/>
      <c r="D63" s="77">
        <v>35</v>
      </c>
      <c r="E63" s="531"/>
      <c r="F63" s="403"/>
      <c r="G63" s="425"/>
      <c r="H63" s="444" t="s">
        <v>532</v>
      </c>
      <c r="I63" s="465"/>
      <c r="J63" s="425"/>
      <c r="K63" s="490" t="s">
        <v>532</v>
      </c>
    </row>
    <row r="64" spans="1:11" x14ac:dyDescent="0.2">
      <c r="A64" s="21"/>
      <c r="B64" s="31" t="s">
        <v>375</v>
      </c>
      <c r="C64" s="537"/>
      <c r="D64" s="75">
        <v>50</v>
      </c>
      <c r="E64" s="531"/>
      <c r="F64" s="396"/>
      <c r="G64" s="422"/>
      <c r="H64" s="441" t="s">
        <v>532</v>
      </c>
      <c r="I64" s="462"/>
      <c r="J64" s="422"/>
      <c r="K64" s="487" t="s">
        <v>532</v>
      </c>
    </row>
    <row r="65" spans="1:11" x14ac:dyDescent="0.2">
      <c r="A65" s="21"/>
      <c r="B65" s="37" t="s">
        <v>376</v>
      </c>
      <c r="C65" s="541"/>
      <c r="D65" s="78">
        <v>100</v>
      </c>
      <c r="E65" s="532"/>
      <c r="F65" s="405"/>
      <c r="G65" s="427"/>
      <c r="H65" s="446" t="s">
        <v>532</v>
      </c>
      <c r="I65" s="467"/>
      <c r="J65" s="427"/>
      <c r="K65" s="492" t="s">
        <v>532</v>
      </c>
    </row>
    <row r="66" spans="1:11" x14ac:dyDescent="0.2">
      <c r="A66" s="21"/>
      <c r="B66" s="33" t="s">
        <v>377</v>
      </c>
      <c r="C66" s="542" t="s">
        <v>493</v>
      </c>
      <c r="D66" s="77">
        <v>20</v>
      </c>
      <c r="E66" s="530" t="s">
        <v>532</v>
      </c>
      <c r="F66" s="395"/>
      <c r="G66" s="421"/>
      <c r="H66" s="440" t="s">
        <v>532</v>
      </c>
      <c r="I66" s="461"/>
      <c r="J66" s="421"/>
      <c r="K66" s="486" t="s">
        <v>532</v>
      </c>
    </row>
    <row r="67" spans="1:11" x14ac:dyDescent="0.2">
      <c r="A67" s="21"/>
      <c r="B67" s="31" t="s">
        <v>378</v>
      </c>
      <c r="C67" s="543"/>
      <c r="D67" s="75">
        <v>50</v>
      </c>
      <c r="E67" s="531"/>
      <c r="F67" s="396"/>
      <c r="G67" s="422"/>
      <c r="H67" s="441" t="s">
        <v>532</v>
      </c>
      <c r="I67" s="462"/>
      <c r="J67" s="422"/>
      <c r="K67" s="487" t="s">
        <v>532</v>
      </c>
    </row>
    <row r="68" spans="1:11" x14ac:dyDescent="0.2">
      <c r="A68" s="21"/>
      <c r="B68" s="31" t="s">
        <v>379</v>
      </c>
      <c r="C68" s="543"/>
      <c r="D68" s="75">
        <v>75</v>
      </c>
      <c r="E68" s="531"/>
      <c r="F68" s="396"/>
      <c r="G68" s="422"/>
      <c r="H68" s="441" t="s">
        <v>532</v>
      </c>
      <c r="I68" s="462"/>
      <c r="J68" s="422"/>
      <c r="K68" s="487" t="s">
        <v>532</v>
      </c>
    </row>
    <row r="69" spans="1:11" x14ac:dyDescent="0.2">
      <c r="A69" s="21"/>
      <c r="B69" s="31" t="s">
        <v>380</v>
      </c>
      <c r="C69" s="543"/>
      <c r="D69" s="75">
        <v>85</v>
      </c>
      <c r="E69" s="531"/>
      <c r="F69" s="396"/>
      <c r="G69" s="422"/>
      <c r="H69" s="441" t="s">
        <v>532</v>
      </c>
      <c r="I69" s="462"/>
      <c r="J69" s="422"/>
      <c r="K69" s="487" t="s">
        <v>532</v>
      </c>
    </row>
    <row r="70" spans="1:11" x14ac:dyDescent="0.2">
      <c r="A70" s="21"/>
      <c r="B70" s="31" t="s">
        <v>381</v>
      </c>
      <c r="C70" s="543"/>
      <c r="D70" s="75">
        <v>100</v>
      </c>
      <c r="E70" s="531"/>
      <c r="F70" s="396"/>
      <c r="G70" s="422"/>
      <c r="H70" s="441" t="s">
        <v>532</v>
      </c>
      <c r="I70" s="462"/>
      <c r="J70" s="422"/>
      <c r="K70" s="487" t="s">
        <v>532</v>
      </c>
    </row>
    <row r="71" spans="1:11" x14ac:dyDescent="0.2">
      <c r="A71" s="21"/>
      <c r="B71" s="34" t="s">
        <v>382</v>
      </c>
      <c r="C71" s="543"/>
      <c r="D71" s="81">
        <v>150</v>
      </c>
      <c r="E71" s="531"/>
      <c r="F71" s="404"/>
      <c r="G71" s="426"/>
      <c r="H71" s="445" t="s">
        <v>532</v>
      </c>
      <c r="I71" s="466"/>
      <c r="J71" s="426"/>
      <c r="K71" s="491" t="s">
        <v>532</v>
      </c>
    </row>
    <row r="72" spans="1:11" s="156" customFormat="1" x14ac:dyDescent="0.2">
      <c r="A72" s="21"/>
      <c r="B72" s="37" t="s">
        <v>383</v>
      </c>
      <c r="C72" s="544"/>
      <c r="D72" s="78">
        <v>250</v>
      </c>
      <c r="E72" s="532"/>
      <c r="F72" s="405"/>
      <c r="G72" s="427"/>
      <c r="H72" s="446" t="s">
        <v>532</v>
      </c>
      <c r="I72" s="467"/>
      <c r="J72" s="427"/>
      <c r="K72" s="492" t="s">
        <v>532</v>
      </c>
    </row>
    <row r="73" spans="1:11" x14ac:dyDescent="0.2">
      <c r="A73" s="21"/>
      <c r="B73" s="35" t="s">
        <v>384</v>
      </c>
      <c r="C73" s="542" t="s">
        <v>494</v>
      </c>
      <c r="D73" s="74">
        <v>20</v>
      </c>
      <c r="E73" s="530" t="s">
        <v>532</v>
      </c>
      <c r="F73" s="406"/>
      <c r="G73" s="428"/>
      <c r="H73" s="447" t="s">
        <v>532</v>
      </c>
      <c r="I73" s="468"/>
      <c r="J73" s="428"/>
      <c r="K73" s="493" t="s">
        <v>532</v>
      </c>
    </row>
    <row r="74" spans="1:11" x14ac:dyDescent="0.2">
      <c r="A74" s="21"/>
      <c r="B74" s="39" t="s">
        <v>385</v>
      </c>
      <c r="C74" s="543"/>
      <c r="D74" s="75">
        <v>50</v>
      </c>
      <c r="E74" s="531"/>
      <c r="F74" s="403"/>
      <c r="G74" s="425"/>
      <c r="H74" s="444" t="s">
        <v>532</v>
      </c>
      <c r="I74" s="465"/>
      <c r="J74" s="425"/>
      <c r="K74" s="490" t="s">
        <v>532</v>
      </c>
    </row>
    <row r="75" spans="1:11" x14ac:dyDescent="0.2">
      <c r="A75" s="21"/>
      <c r="B75" s="39" t="s">
        <v>386</v>
      </c>
      <c r="C75" s="543"/>
      <c r="D75" s="75">
        <v>75</v>
      </c>
      <c r="E75" s="531"/>
      <c r="F75" s="403"/>
      <c r="G75" s="425"/>
      <c r="H75" s="444" t="s">
        <v>532</v>
      </c>
      <c r="I75" s="465"/>
      <c r="J75" s="425"/>
      <c r="K75" s="490" t="s">
        <v>532</v>
      </c>
    </row>
    <row r="76" spans="1:11" x14ac:dyDescent="0.2">
      <c r="A76" s="21"/>
      <c r="B76" s="39" t="s">
        <v>387</v>
      </c>
      <c r="C76" s="543"/>
      <c r="D76" s="75">
        <v>80</v>
      </c>
      <c r="E76" s="531"/>
      <c r="F76" s="403"/>
      <c r="G76" s="425"/>
      <c r="H76" s="444" t="s">
        <v>532</v>
      </c>
      <c r="I76" s="465"/>
      <c r="J76" s="425"/>
      <c r="K76" s="490" t="s">
        <v>532</v>
      </c>
    </row>
    <row r="77" spans="1:11" x14ac:dyDescent="0.2">
      <c r="A77" s="21"/>
      <c r="B77" s="40" t="s">
        <v>388</v>
      </c>
      <c r="C77" s="543"/>
      <c r="D77" s="75">
        <v>100</v>
      </c>
      <c r="E77" s="531"/>
      <c r="F77" s="396"/>
      <c r="G77" s="422"/>
      <c r="H77" s="441" t="s">
        <v>532</v>
      </c>
      <c r="I77" s="462"/>
      <c r="J77" s="422"/>
      <c r="K77" s="487" t="s">
        <v>532</v>
      </c>
    </row>
    <row r="78" spans="1:11" x14ac:dyDescent="0.2">
      <c r="A78" s="21"/>
      <c r="B78" s="40" t="s">
        <v>389</v>
      </c>
      <c r="C78" s="543"/>
      <c r="D78" s="80">
        <v>130</v>
      </c>
      <c r="E78" s="531"/>
      <c r="F78" s="404"/>
      <c r="G78" s="426"/>
      <c r="H78" s="445" t="s">
        <v>532</v>
      </c>
      <c r="I78" s="466"/>
      <c r="J78" s="426"/>
      <c r="K78" s="491" t="s">
        <v>532</v>
      </c>
    </row>
    <row r="79" spans="1:11" x14ac:dyDescent="0.2">
      <c r="A79" s="21"/>
      <c r="B79" s="40" t="s">
        <v>390</v>
      </c>
      <c r="C79" s="543"/>
      <c r="D79" s="75">
        <v>150</v>
      </c>
      <c r="E79" s="531"/>
      <c r="F79" s="404"/>
      <c r="G79" s="426"/>
      <c r="H79" s="445" t="s">
        <v>532</v>
      </c>
      <c r="I79" s="466"/>
      <c r="J79" s="426"/>
      <c r="K79" s="491" t="s">
        <v>532</v>
      </c>
    </row>
    <row r="80" spans="1:11" x14ac:dyDescent="0.2">
      <c r="A80" s="21"/>
      <c r="B80" s="35" t="s">
        <v>391</v>
      </c>
      <c r="C80" s="536" t="s">
        <v>495</v>
      </c>
      <c r="D80" s="74">
        <v>45</v>
      </c>
      <c r="E80" s="530" t="s">
        <v>532</v>
      </c>
      <c r="F80" s="406"/>
      <c r="G80" s="428"/>
      <c r="H80" s="447" t="s">
        <v>532</v>
      </c>
      <c r="I80" s="468"/>
      <c r="J80" s="428"/>
      <c r="K80" s="493" t="s">
        <v>532</v>
      </c>
    </row>
    <row r="81" spans="1:11" s="156" customFormat="1" x14ac:dyDescent="0.2">
      <c r="A81" s="21"/>
      <c r="B81" s="40" t="s">
        <v>392</v>
      </c>
      <c r="C81" s="537"/>
      <c r="D81" s="80">
        <v>75</v>
      </c>
      <c r="E81" s="531"/>
      <c r="F81" s="396"/>
      <c r="G81" s="422"/>
      <c r="H81" s="441" t="s">
        <v>532</v>
      </c>
      <c r="I81" s="462"/>
      <c r="J81" s="422"/>
      <c r="K81" s="487" t="s">
        <v>532</v>
      </c>
    </row>
    <row r="82" spans="1:11" x14ac:dyDescent="0.2">
      <c r="A82" s="21"/>
      <c r="B82" s="41" t="s">
        <v>393</v>
      </c>
      <c r="C82" s="541"/>
      <c r="D82" s="76">
        <v>100</v>
      </c>
      <c r="E82" s="532"/>
      <c r="F82" s="405"/>
      <c r="G82" s="427"/>
      <c r="H82" s="446" t="s">
        <v>532</v>
      </c>
      <c r="I82" s="467"/>
      <c r="J82" s="427"/>
      <c r="K82" s="492" t="s">
        <v>532</v>
      </c>
    </row>
    <row r="83" spans="1:11" x14ac:dyDescent="0.2">
      <c r="A83" s="21"/>
      <c r="B83" s="33" t="s">
        <v>394</v>
      </c>
      <c r="C83" s="536" t="s">
        <v>496</v>
      </c>
      <c r="D83" s="77">
        <v>20</v>
      </c>
      <c r="E83" s="530" t="s">
        <v>532</v>
      </c>
      <c r="F83" s="403"/>
      <c r="G83" s="425"/>
      <c r="H83" s="444" t="s">
        <v>532</v>
      </c>
      <c r="I83" s="465"/>
      <c r="J83" s="425"/>
      <c r="K83" s="490" t="s">
        <v>532</v>
      </c>
    </row>
    <row r="84" spans="1:11" x14ac:dyDescent="0.2">
      <c r="A84" s="21"/>
      <c r="B84" s="33" t="s">
        <v>395</v>
      </c>
      <c r="C84" s="537"/>
      <c r="D84" s="77">
        <v>25</v>
      </c>
      <c r="E84" s="531"/>
      <c r="F84" s="403"/>
      <c r="G84" s="425"/>
      <c r="H84" s="444" t="s">
        <v>532</v>
      </c>
      <c r="I84" s="465"/>
      <c r="J84" s="425"/>
      <c r="K84" s="490" t="s">
        <v>532</v>
      </c>
    </row>
    <row r="85" spans="1:11" x14ac:dyDescent="0.2">
      <c r="A85" s="21"/>
      <c r="B85" s="33" t="s">
        <v>396</v>
      </c>
      <c r="C85" s="537"/>
      <c r="D85" s="77">
        <v>30</v>
      </c>
      <c r="E85" s="531"/>
      <c r="F85" s="403"/>
      <c r="G85" s="425"/>
      <c r="H85" s="444" t="s">
        <v>532</v>
      </c>
      <c r="I85" s="465"/>
      <c r="J85" s="425"/>
      <c r="K85" s="490" t="s">
        <v>532</v>
      </c>
    </row>
    <row r="86" spans="1:11" x14ac:dyDescent="0.2">
      <c r="A86" s="21"/>
      <c r="B86" s="33" t="s">
        <v>397</v>
      </c>
      <c r="C86" s="537"/>
      <c r="D86" s="77">
        <v>31.25</v>
      </c>
      <c r="E86" s="531"/>
      <c r="F86" s="403"/>
      <c r="G86" s="425"/>
      <c r="H86" s="444" t="s">
        <v>532</v>
      </c>
      <c r="I86" s="465"/>
      <c r="J86" s="425"/>
      <c r="K86" s="490" t="s">
        <v>532</v>
      </c>
    </row>
    <row r="87" spans="1:11" x14ac:dyDescent="0.2">
      <c r="A87" s="21"/>
      <c r="B87" s="33" t="s">
        <v>398</v>
      </c>
      <c r="C87" s="537"/>
      <c r="D87" s="77">
        <v>35</v>
      </c>
      <c r="E87" s="531"/>
      <c r="F87" s="403"/>
      <c r="G87" s="425"/>
      <c r="H87" s="444" t="s">
        <v>532</v>
      </c>
      <c r="I87" s="465"/>
      <c r="J87" s="425"/>
      <c r="K87" s="490" t="s">
        <v>532</v>
      </c>
    </row>
    <row r="88" spans="1:11" x14ac:dyDescent="0.2">
      <c r="A88" s="21"/>
      <c r="B88" s="33" t="s">
        <v>399</v>
      </c>
      <c r="C88" s="537"/>
      <c r="D88" s="77">
        <v>37.5</v>
      </c>
      <c r="E88" s="531"/>
      <c r="F88" s="403"/>
      <c r="G88" s="425"/>
      <c r="H88" s="444" t="s">
        <v>532</v>
      </c>
      <c r="I88" s="465"/>
      <c r="J88" s="425"/>
      <c r="K88" s="490" t="s">
        <v>532</v>
      </c>
    </row>
    <row r="89" spans="1:11" x14ac:dyDescent="0.2">
      <c r="A89" s="21"/>
      <c r="B89" s="31" t="s">
        <v>400</v>
      </c>
      <c r="C89" s="537"/>
      <c r="D89" s="75">
        <v>40</v>
      </c>
      <c r="E89" s="531"/>
      <c r="F89" s="396"/>
      <c r="G89" s="422"/>
      <c r="H89" s="441" t="s">
        <v>532</v>
      </c>
      <c r="I89" s="462"/>
      <c r="J89" s="422"/>
      <c r="K89" s="487" t="s">
        <v>532</v>
      </c>
    </row>
    <row r="90" spans="1:11" x14ac:dyDescent="0.2">
      <c r="A90" s="21"/>
      <c r="B90" s="33" t="s">
        <v>401</v>
      </c>
      <c r="C90" s="537"/>
      <c r="D90" s="77">
        <v>50</v>
      </c>
      <c r="E90" s="531"/>
      <c r="F90" s="403"/>
      <c r="G90" s="425"/>
      <c r="H90" s="444" t="s">
        <v>532</v>
      </c>
      <c r="I90" s="465"/>
      <c r="J90" s="425"/>
      <c r="K90" s="490" t="s">
        <v>532</v>
      </c>
    </row>
    <row r="91" spans="1:11" x14ac:dyDescent="0.2">
      <c r="A91" s="21"/>
      <c r="B91" s="33" t="s">
        <v>402</v>
      </c>
      <c r="C91" s="537"/>
      <c r="D91" s="77">
        <v>62.5</v>
      </c>
      <c r="E91" s="531"/>
      <c r="F91" s="403"/>
      <c r="G91" s="425"/>
      <c r="H91" s="444" t="s">
        <v>532</v>
      </c>
      <c r="I91" s="465"/>
      <c r="J91" s="425"/>
      <c r="K91" s="490" t="s">
        <v>532</v>
      </c>
    </row>
    <row r="92" spans="1:11" x14ac:dyDescent="0.2">
      <c r="A92" s="21"/>
      <c r="B92" s="31" t="s">
        <v>403</v>
      </c>
      <c r="C92" s="537"/>
      <c r="D92" s="75">
        <v>70</v>
      </c>
      <c r="E92" s="531"/>
      <c r="F92" s="396"/>
      <c r="G92" s="422"/>
      <c r="H92" s="441" t="s">
        <v>532</v>
      </c>
      <c r="I92" s="462"/>
      <c r="J92" s="422"/>
      <c r="K92" s="487" t="s">
        <v>532</v>
      </c>
    </row>
    <row r="93" spans="1:11" x14ac:dyDescent="0.2">
      <c r="A93" s="21"/>
      <c r="B93" s="37" t="s">
        <v>404</v>
      </c>
      <c r="C93" s="541"/>
      <c r="D93" s="78">
        <v>75</v>
      </c>
      <c r="E93" s="532"/>
      <c r="F93" s="405"/>
      <c r="G93" s="427"/>
      <c r="H93" s="446" t="s">
        <v>532</v>
      </c>
      <c r="I93" s="467"/>
      <c r="J93" s="427"/>
      <c r="K93" s="492" t="s">
        <v>532</v>
      </c>
    </row>
    <row r="94" spans="1:11" x14ac:dyDescent="0.2">
      <c r="A94" s="21"/>
      <c r="B94" s="35" t="s">
        <v>405</v>
      </c>
      <c r="C94" s="536" t="s">
        <v>497</v>
      </c>
      <c r="D94" s="74">
        <v>30</v>
      </c>
      <c r="E94" s="530" t="s">
        <v>532</v>
      </c>
      <c r="F94" s="406"/>
      <c r="G94" s="428"/>
      <c r="H94" s="447" t="s">
        <v>532</v>
      </c>
      <c r="I94" s="468"/>
      <c r="J94" s="428"/>
      <c r="K94" s="493" t="s">
        <v>532</v>
      </c>
    </row>
    <row r="95" spans="1:11" x14ac:dyDescent="0.2">
      <c r="A95" s="21"/>
      <c r="B95" s="33" t="s">
        <v>406</v>
      </c>
      <c r="C95" s="537"/>
      <c r="D95" s="77">
        <v>35</v>
      </c>
      <c r="E95" s="531"/>
      <c r="F95" s="403"/>
      <c r="G95" s="425"/>
      <c r="H95" s="444" t="s">
        <v>532</v>
      </c>
      <c r="I95" s="465"/>
      <c r="J95" s="425"/>
      <c r="K95" s="490" t="s">
        <v>532</v>
      </c>
    </row>
    <row r="96" spans="1:11" x14ac:dyDescent="0.2">
      <c r="A96" s="21"/>
      <c r="B96" s="33" t="s">
        <v>407</v>
      </c>
      <c r="C96" s="537"/>
      <c r="D96" s="77">
        <v>43.75</v>
      </c>
      <c r="E96" s="531"/>
      <c r="F96" s="403"/>
      <c r="G96" s="425"/>
      <c r="H96" s="444" t="s">
        <v>532</v>
      </c>
      <c r="I96" s="465"/>
      <c r="J96" s="425"/>
      <c r="K96" s="490" t="s">
        <v>532</v>
      </c>
    </row>
    <row r="97" spans="1:11" x14ac:dyDescent="0.2">
      <c r="A97" s="21"/>
      <c r="B97" s="33" t="s">
        <v>408</v>
      </c>
      <c r="C97" s="537"/>
      <c r="D97" s="77">
        <v>45</v>
      </c>
      <c r="E97" s="531"/>
      <c r="F97" s="403"/>
      <c r="G97" s="425"/>
      <c r="H97" s="444" t="s">
        <v>532</v>
      </c>
      <c r="I97" s="465"/>
      <c r="J97" s="425"/>
      <c r="K97" s="490" t="s">
        <v>532</v>
      </c>
    </row>
    <row r="98" spans="1:11" x14ac:dyDescent="0.2">
      <c r="A98" s="21"/>
      <c r="B98" s="33" t="s">
        <v>409</v>
      </c>
      <c r="C98" s="537"/>
      <c r="D98" s="77">
        <v>56.25</v>
      </c>
      <c r="E98" s="531"/>
      <c r="F98" s="403"/>
      <c r="G98" s="425"/>
      <c r="H98" s="444" t="s">
        <v>532</v>
      </c>
      <c r="I98" s="465"/>
      <c r="J98" s="425"/>
      <c r="K98" s="490" t="s">
        <v>532</v>
      </c>
    </row>
    <row r="99" spans="1:11" x14ac:dyDescent="0.2">
      <c r="A99" s="21"/>
      <c r="B99" s="33" t="s">
        <v>410</v>
      </c>
      <c r="C99" s="537"/>
      <c r="D99" s="77">
        <v>60</v>
      </c>
      <c r="E99" s="531"/>
      <c r="F99" s="403"/>
      <c r="G99" s="425"/>
      <c r="H99" s="444" t="s">
        <v>532</v>
      </c>
      <c r="I99" s="465"/>
      <c r="J99" s="425"/>
      <c r="K99" s="490" t="s">
        <v>532</v>
      </c>
    </row>
    <row r="100" spans="1:11" x14ac:dyDescent="0.2">
      <c r="A100" s="21"/>
      <c r="B100" s="31" t="s">
        <v>411</v>
      </c>
      <c r="C100" s="537"/>
      <c r="D100" s="75">
        <v>75</v>
      </c>
      <c r="E100" s="531"/>
      <c r="F100" s="396"/>
      <c r="G100" s="422"/>
      <c r="H100" s="441" t="s">
        <v>532</v>
      </c>
      <c r="I100" s="462"/>
      <c r="J100" s="422"/>
      <c r="K100" s="487" t="s">
        <v>532</v>
      </c>
    </row>
    <row r="101" spans="1:11" x14ac:dyDescent="0.2">
      <c r="A101" s="21"/>
      <c r="B101" s="33" t="s">
        <v>412</v>
      </c>
      <c r="C101" s="537"/>
      <c r="D101" s="77">
        <v>93.75</v>
      </c>
      <c r="E101" s="531"/>
      <c r="F101" s="403"/>
      <c r="G101" s="425"/>
      <c r="H101" s="444" t="s">
        <v>532</v>
      </c>
      <c r="I101" s="465"/>
      <c r="J101" s="425"/>
      <c r="K101" s="490" t="s">
        <v>532</v>
      </c>
    </row>
    <row r="102" spans="1:11" x14ac:dyDescent="0.2">
      <c r="A102" s="21"/>
      <c r="B102" s="33" t="s">
        <v>413</v>
      </c>
      <c r="C102" s="537"/>
      <c r="D102" s="77">
        <v>105</v>
      </c>
      <c r="E102" s="531"/>
      <c r="F102" s="403"/>
      <c r="G102" s="425"/>
      <c r="H102" s="444" t="s">
        <v>532</v>
      </c>
      <c r="I102" s="465"/>
      <c r="J102" s="425"/>
      <c r="K102" s="490" t="s">
        <v>532</v>
      </c>
    </row>
    <row r="103" spans="1:11" x14ac:dyDescent="0.2">
      <c r="A103" s="21"/>
      <c r="B103" s="37" t="s">
        <v>414</v>
      </c>
      <c r="C103" s="541"/>
      <c r="D103" s="78">
        <v>150</v>
      </c>
      <c r="E103" s="532"/>
      <c r="F103" s="405"/>
      <c r="G103" s="427"/>
      <c r="H103" s="446" t="s">
        <v>532</v>
      </c>
      <c r="I103" s="467"/>
      <c r="J103" s="427"/>
      <c r="K103" s="492" t="s">
        <v>532</v>
      </c>
    </row>
    <row r="104" spans="1:11" x14ac:dyDescent="0.2">
      <c r="A104" s="21"/>
      <c r="B104" s="33" t="s">
        <v>415</v>
      </c>
      <c r="C104" s="536" t="s">
        <v>498</v>
      </c>
      <c r="D104" s="77">
        <v>70</v>
      </c>
      <c r="E104" s="530" t="s">
        <v>532</v>
      </c>
      <c r="F104" s="403"/>
      <c r="G104" s="425"/>
      <c r="H104" s="444" t="s">
        <v>532</v>
      </c>
      <c r="I104" s="465"/>
      <c r="J104" s="425"/>
      <c r="K104" s="490" t="s">
        <v>532</v>
      </c>
    </row>
    <row r="105" spans="1:11" x14ac:dyDescent="0.2">
      <c r="A105" s="21"/>
      <c r="B105" s="33" t="s">
        <v>416</v>
      </c>
      <c r="C105" s="537"/>
      <c r="D105" s="77">
        <v>90</v>
      </c>
      <c r="E105" s="531"/>
      <c r="F105" s="403"/>
      <c r="G105" s="425"/>
      <c r="H105" s="444" t="s">
        <v>532</v>
      </c>
      <c r="I105" s="465"/>
      <c r="J105" s="425"/>
      <c r="K105" s="490" t="s">
        <v>532</v>
      </c>
    </row>
    <row r="106" spans="1:11" x14ac:dyDescent="0.2">
      <c r="A106" s="21"/>
      <c r="B106" s="33" t="s">
        <v>417</v>
      </c>
      <c r="C106" s="537"/>
      <c r="D106" s="77">
        <v>110</v>
      </c>
      <c r="E106" s="531"/>
      <c r="F106" s="403"/>
      <c r="G106" s="425"/>
      <c r="H106" s="444" t="s">
        <v>532</v>
      </c>
      <c r="I106" s="465"/>
      <c r="J106" s="425"/>
      <c r="K106" s="490" t="s">
        <v>532</v>
      </c>
    </row>
    <row r="107" spans="1:11" x14ac:dyDescent="0.2">
      <c r="A107" s="21"/>
      <c r="B107" s="33" t="s">
        <v>418</v>
      </c>
      <c r="C107" s="537"/>
      <c r="D107" s="77">
        <v>112.5</v>
      </c>
      <c r="E107" s="531"/>
      <c r="F107" s="403"/>
      <c r="G107" s="425"/>
      <c r="H107" s="444" t="s">
        <v>532</v>
      </c>
      <c r="I107" s="465"/>
      <c r="J107" s="425"/>
      <c r="K107" s="490" t="s">
        <v>532</v>
      </c>
    </row>
    <row r="108" spans="1:11" x14ac:dyDescent="0.2">
      <c r="A108" s="21"/>
      <c r="B108" s="37" t="s">
        <v>419</v>
      </c>
      <c r="C108" s="541"/>
      <c r="D108" s="78">
        <v>150</v>
      </c>
      <c r="E108" s="532"/>
      <c r="F108" s="405"/>
      <c r="G108" s="427"/>
      <c r="H108" s="446" t="s">
        <v>532</v>
      </c>
      <c r="I108" s="467"/>
      <c r="J108" s="427"/>
      <c r="K108" s="492" t="s">
        <v>532</v>
      </c>
    </row>
    <row r="109" spans="1:11" x14ac:dyDescent="0.2">
      <c r="A109" s="21"/>
      <c r="B109" s="42" t="s">
        <v>420</v>
      </c>
      <c r="C109" s="64" t="s">
        <v>499</v>
      </c>
      <c r="D109" s="69">
        <v>60</v>
      </c>
      <c r="E109" s="389" t="s">
        <v>532</v>
      </c>
      <c r="F109" s="394"/>
      <c r="G109" s="420"/>
      <c r="H109" s="439" t="s">
        <v>532</v>
      </c>
      <c r="I109" s="460"/>
      <c r="J109" s="420"/>
      <c r="K109" s="485" t="s">
        <v>532</v>
      </c>
    </row>
    <row r="110" spans="1:11" x14ac:dyDescent="0.2">
      <c r="A110" s="21"/>
      <c r="B110" s="33" t="s">
        <v>421</v>
      </c>
      <c r="C110" s="536" t="s">
        <v>500</v>
      </c>
      <c r="D110" s="77">
        <v>100</v>
      </c>
      <c r="E110" s="530" t="s">
        <v>532</v>
      </c>
      <c r="F110" s="403"/>
      <c r="G110" s="425"/>
      <c r="H110" s="444" t="s">
        <v>532</v>
      </c>
      <c r="I110" s="465"/>
      <c r="J110" s="425"/>
      <c r="K110" s="490" t="s">
        <v>532</v>
      </c>
    </row>
    <row r="111" spans="1:11" x14ac:dyDescent="0.2">
      <c r="A111" s="21"/>
      <c r="B111" s="37" t="s">
        <v>422</v>
      </c>
      <c r="C111" s="541"/>
      <c r="D111" s="78">
        <v>150</v>
      </c>
      <c r="E111" s="532"/>
      <c r="F111" s="405"/>
      <c r="G111" s="427"/>
      <c r="H111" s="446" t="s">
        <v>532</v>
      </c>
      <c r="I111" s="467"/>
      <c r="J111" s="427"/>
      <c r="K111" s="492" t="s">
        <v>532</v>
      </c>
    </row>
    <row r="112" spans="1:11" x14ac:dyDescent="0.2">
      <c r="A112" s="21"/>
      <c r="B112" s="33" t="s">
        <v>423</v>
      </c>
      <c r="C112" s="536" t="s">
        <v>501</v>
      </c>
      <c r="D112" s="77">
        <v>100</v>
      </c>
      <c r="E112" s="530" t="s">
        <v>532</v>
      </c>
      <c r="F112" s="403"/>
      <c r="G112" s="425"/>
      <c r="H112" s="444" t="s">
        <v>532</v>
      </c>
      <c r="I112" s="465"/>
      <c r="J112" s="425"/>
      <c r="K112" s="490" t="s">
        <v>532</v>
      </c>
    </row>
    <row r="113" spans="1:11" x14ac:dyDescent="0.2">
      <c r="A113" s="21"/>
      <c r="B113" s="33" t="s">
        <v>424</v>
      </c>
      <c r="C113" s="537"/>
      <c r="D113" s="77">
        <v>125</v>
      </c>
      <c r="E113" s="531"/>
      <c r="F113" s="403"/>
      <c r="G113" s="425"/>
      <c r="H113" s="444" t="s">
        <v>532</v>
      </c>
      <c r="I113" s="465"/>
      <c r="J113" s="425"/>
      <c r="K113" s="490" t="s">
        <v>532</v>
      </c>
    </row>
    <row r="114" spans="1:11" x14ac:dyDescent="0.2">
      <c r="A114" s="21"/>
      <c r="B114" s="37" t="s">
        <v>425</v>
      </c>
      <c r="C114" s="541"/>
      <c r="D114" s="78">
        <v>150</v>
      </c>
      <c r="E114" s="532"/>
      <c r="F114" s="405"/>
      <c r="G114" s="427"/>
      <c r="H114" s="446" t="s">
        <v>532</v>
      </c>
      <c r="I114" s="467"/>
      <c r="J114" s="427"/>
      <c r="K114" s="492" t="s">
        <v>532</v>
      </c>
    </row>
    <row r="115" spans="1:11" x14ac:dyDescent="0.2">
      <c r="A115" s="53"/>
      <c r="B115" s="33" t="s">
        <v>426</v>
      </c>
      <c r="C115" s="533" t="s">
        <v>502</v>
      </c>
      <c r="D115" s="77">
        <v>50</v>
      </c>
      <c r="E115" s="530" t="s">
        <v>532</v>
      </c>
      <c r="F115" s="403"/>
      <c r="G115" s="425"/>
      <c r="H115" s="444" t="s">
        <v>532</v>
      </c>
      <c r="I115" s="465"/>
      <c r="J115" s="425"/>
      <c r="K115" s="490" t="s">
        <v>532</v>
      </c>
    </row>
    <row r="116" spans="1:11" x14ac:dyDescent="0.2">
      <c r="A116" s="53"/>
      <c r="B116" s="31" t="s">
        <v>427</v>
      </c>
      <c r="C116" s="534"/>
      <c r="D116" s="75">
        <v>100</v>
      </c>
      <c r="E116" s="531"/>
      <c r="F116" s="403"/>
      <c r="G116" s="425"/>
      <c r="H116" s="444" t="s">
        <v>532</v>
      </c>
      <c r="I116" s="465"/>
      <c r="J116" s="425"/>
      <c r="K116" s="490" t="s">
        <v>532</v>
      </c>
    </row>
    <row r="117" spans="1:11" x14ac:dyDescent="0.2">
      <c r="A117" s="53"/>
      <c r="B117" s="34" t="s">
        <v>428</v>
      </c>
      <c r="C117" s="535"/>
      <c r="D117" s="81">
        <v>150</v>
      </c>
      <c r="E117" s="532"/>
      <c r="F117" s="398"/>
      <c r="G117" s="424"/>
      <c r="H117" s="440" t="s">
        <v>532</v>
      </c>
      <c r="I117" s="464"/>
      <c r="J117" s="424"/>
      <c r="K117" s="489" t="s">
        <v>532</v>
      </c>
    </row>
    <row r="118" spans="1:11" x14ac:dyDescent="0.2">
      <c r="A118" s="53"/>
      <c r="B118" s="43" t="s">
        <v>429</v>
      </c>
      <c r="C118" s="373" t="s">
        <v>503</v>
      </c>
      <c r="D118" s="275">
        <v>20</v>
      </c>
      <c r="E118" s="390"/>
      <c r="F118" s="407"/>
      <c r="G118" s="429"/>
      <c r="H118" s="448" t="s">
        <v>532</v>
      </c>
      <c r="I118" s="469"/>
      <c r="J118" s="429"/>
      <c r="K118" s="494" t="s">
        <v>532</v>
      </c>
    </row>
    <row r="119" spans="1:11" x14ac:dyDescent="0.2">
      <c r="A119" s="53"/>
      <c r="B119" s="43" t="s">
        <v>430</v>
      </c>
      <c r="C119" s="374" t="s">
        <v>504</v>
      </c>
      <c r="D119" s="275">
        <v>10</v>
      </c>
      <c r="E119" s="390"/>
      <c r="F119" s="407"/>
      <c r="G119" s="429"/>
      <c r="H119" s="448" t="s">
        <v>532</v>
      </c>
      <c r="I119" s="469"/>
      <c r="J119" s="429"/>
      <c r="K119" s="494" t="s">
        <v>532</v>
      </c>
    </row>
    <row r="120" spans="1:11" ht="26.4" x14ac:dyDescent="0.2">
      <c r="A120" s="53"/>
      <c r="B120" s="43" t="s">
        <v>431</v>
      </c>
      <c r="C120" s="374" t="s">
        <v>505</v>
      </c>
      <c r="D120" s="275">
        <v>10</v>
      </c>
      <c r="E120" s="390"/>
      <c r="F120" s="407"/>
      <c r="G120" s="429"/>
      <c r="H120" s="448" t="s">
        <v>532</v>
      </c>
      <c r="I120" s="469"/>
      <c r="J120" s="429"/>
      <c r="K120" s="494" t="s">
        <v>532</v>
      </c>
    </row>
    <row r="121" spans="1:11" x14ac:dyDescent="0.2">
      <c r="A121" s="21"/>
      <c r="B121" s="35" t="s">
        <v>432</v>
      </c>
      <c r="C121" s="536" t="s">
        <v>506</v>
      </c>
      <c r="D121" s="74">
        <v>100</v>
      </c>
      <c r="E121" s="530" t="s">
        <v>532</v>
      </c>
      <c r="F121" s="408"/>
      <c r="G121" s="428"/>
      <c r="H121" s="447" t="s">
        <v>532</v>
      </c>
      <c r="I121" s="468"/>
      <c r="J121" s="428"/>
      <c r="K121" s="493" t="s">
        <v>532</v>
      </c>
    </row>
    <row r="122" spans="1:11" x14ac:dyDescent="0.2">
      <c r="A122" s="21"/>
      <c r="B122" s="44" t="s">
        <v>433</v>
      </c>
      <c r="C122" s="537"/>
      <c r="D122" s="75">
        <v>130</v>
      </c>
      <c r="E122" s="531"/>
      <c r="F122" s="396"/>
      <c r="G122" s="422"/>
      <c r="H122" s="441" t="s">
        <v>532</v>
      </c>
      <c r="I122" s="462"/>
      <c r="J122" s="422"/>
      <c r="K122" s="487" t="s">
        <v>532</v>
      </c>
    </row>
    <row r="123" spans="1:11" x14ac:dyDescent="0.2">
      <c r="A123" s="21"/>
      <c r="B123" s="40" t="s">
        <v>434</v>
      </c>
      <c r="C123" s="537"/>
      <c r="D123" s="80">
        <v>160</v>
      </c>
      <c r="E123" s="531"/>
      <c r="F123" s="396"/>
      <c r="G123" s="422"/>
      <c r="H123" s="441" t="s">
        <v>532</v>
      </c>
      <c r="I123" s="462"/>
      <c r="J123" s="422"/>
      <c r="K123" s="487" t="s">
        <v>532</v>
      </c>
    </row>
    <row r="124" spans="1:11" x14ac:dyDescent="0.2">
      <c r="A124" s="21"/>
      <c r="B124" s="40" t="s">
        <v>435</v>
      </c>
      <c r="C124" s="537"/>
      <c r="D124" s="75">
        <v>190</v>
      </c>
      <c r="E124" s="531"/>
      <c r="F124" s="396"/>
      <c r="G124" s="422"/>
      <c r="H124" s="441" t="s">
        <v>532</v>
      </c>
      <c r="I124" s="462"/>
      <c r="J124" s="422"/>
      <c r="K124" s="487" t="s">
        <v>532</v>
      </c>
    </row>
    <row r="125" spans="1:11" x14ac:dyDescent="0.2">
      <c r="A125" s="21"/>
      <c r="B125" s="40" t="s">
        <v>436</v>
      </c>
      <c r="C125" s="537"/>
      <c r="D125" s="75">
        <v>220</v>
      </c>
      <c r="E125" s="531"/>
      <c r="F125" s="396"/>
      <c r="G125" s="422"/>
      <c r="H125" s="441" t="s">
        <v>532</v>
      </c>
      <c r="I125" s="462"/>
      <c r="J125" s="422"/>
      <c r="K125" s="487" t="s">
        <v>532</v>
      </c>
    </row>
    <row r="126" spans="1:11" x14ac:dyDescent="0.2">
      <c r="A126" s="21"/>
      <c r="B126" s="44" t="s">
        <v>437</v>
      </c>
      <c r="C126" s="537"/>
      <c r="D126" s="81">
        <v>250</v>
      </c>
      <c r="E126" s="531"/>
      <c r="F126" s="395"/>
      <c r="G126" s="421"/>
      <c r="H126" s="440" t="s">
        <v>532</v>
      </c>
      <c r="I126" s="461"/>
      <c r="J126" s="421"/>
      <c r="K126" s="486" t="s">
        <v>532</v>
      </c>
    </row>
    <row r="127" spans="1:11" x14ac:dyDescent="0.2">
      <c r="A127" s="21"/>
      <c r="B127" s="40" t="s">
        <v>438</v>
      </c>
      <c r="C127" s="537"/>
      <c r="D127" s="75">
        <v>280</v>
      </c>
      <c r="E127" s="531"/>
      <c r="F127" s="396"/>
      <c r="G127" s="422"/>
      <c r="H127" s="441" t="s">
        <v>532</v>
      </c>
      <c r="I127" s="462"/>
      <c r="J127" s="422"/>
      <c r="K127" s="487" t="s">
        <v>532</v>
      </c>
    </row>
    <row r="128" spans="1:11" x14ac:dyDescent="0.2">
      <c r="A128" s="21"/>
      <c r="B128" s="44" t="s">
        <v>439</v>
      </c>
      <c r="C128" s="537"/>
      <c r="D128" s="75">
        <v>340</v>
      </c>
      <c r="E128" s="531"/>
      <c r="F128" s="396"/>
      <c r="G128" s="422"/>
      <c r="H128" s="441" t="s">
        <v>532</v>
      </c>
      <c r="I128" s="462"/>
      <c r="J128" s="422"/>
      <c r="K128" s="487" t="s">
        <v>532</v>
      </c>
    </row>
    <row r="129" spans="1:11" x14ac:dyDescent="0.2">
      <c r="A129" s="21"/>
      <c r="B129" s="37" t="s">
        <v>440</v>
      </c>
      <c r="C129" s="537"/>
      <c r="D129" s="76">
        <v>400</v>
      </c>
      <c r="E129" s="532"/>
      <c r="F129" s="398"/>
      <c r="G129" s="424"/>
      <c r="H129" s="443" t="s">
        <v>532</v>
      </c>
      <c r="I129" s="464"/>
      <c r="J129" s="424"/>
      <c r="K129" s="489" t="s">
        <v>532</v>
      </c>
    </row>
    <row r="130" spans="1:11" ht="21.75" customHeight="1" x14ac:dyDescent="0.2">
      <c r="A130" s="21"/>
      <c r="B130" s="42" t="s">
        <v>441</v>
      </c>
      <c r="C130" s="58" t="s">
        <v>507</v>
      </c>
      <c r="D130" s="69">
        <v>1250</v>
      </c>
      <c r="E130" s="391" t="s">
        <v>532</v>
      </c>
      <c r="F130" s="394"/>
      <c r="G130" s="420"/>
      <c r="H130" s="439" t="s">
        <v>532</v>
      </c>
      <c r="I130" s="460"/>
      <c r="J130" s="420"/>
      <c r="K130" s="485" t="s">
        <v>532</v>
      </c>
    </row>
    <row r="131" spans="1:11" x14ac:dyDescent="0.2">
      <c r="A131" s="21"/>
      <c r="B131" s="33" t="s">
        <v>442</v>
      </c>
      <c r="C131" s="536" t="s">
        <v>508</v>
      </c>
      <c r="D131" s="77">
        <v>150</v>
      </c>
      <c r="E131" s="530" t="s">
        <v>532</v>
      </c>
      <c r="F131" s="403"/>
      <c r="G131" s="425"/>
      <c r="H131" s="444" t="s">
        <v>532</v>
      </c>
      <c r="I131" s="465"/>
      <c r="J131" s="425"/>
      <c r="K131" s="490" t="s">
        <v>532</v>
      </c>
    </row>
    <row r="132" spans="1:11" x14ac:dyDescent="0.2">
      <c r="A132" s="21"/>
      <c r="B132" s="37" t="s">
        <v>443</v>
      </c>
      <c r="C132" s="541"/>
      <c r="D132" s="78">
        <v>250</v>
      </c>
      <c r="E132" s="532"/>
      <c r="F132" s="405"/>
      <c r="G132" s="427"/>
      <c r="H132" s="446" t="s">
        <v>532</v>
      </c>
      <c r="I132" s="467"/>
      <c r="J132" s="427"/>
      <c r="K132" s="492" t="s">
        <v>532</v>
      </c>
    </row>
    <row r="133" spans="1:11" x14ac:dyDescent="0.2">
      <c r="A133" s="21"/>
      <c r="B133" s="33" t="s">
        <v>444</v>
      </c>
      <c r="C133" s="536" t="s">
        <v>509</v>
      </c>
      <c r="D133" s="77">
        <v>30</v>
      </c>
      <c r="E133" s="531" t="s">
        <v>532</v>
      </c>
      <c r="F133" s="403"/>
      <c r="G133" s="425"/>
      <c r="H133" s="444" t="s">
        <v>532</v>
      </c>
      <c r="I133" s="465"/>
      <c r="J133" s="425"/>
      <c r="K133" s="490" t="s">
        <v>532</v>
      </c>
    </row>
    <row r="134" spans="1:11" x14ac:dyDescent="0.2">
      <c r="A134" s="21"/>
      <c r="B134" s="33" t="s">
        <v>445</v>
      </c>
      <c r="C134" s="537"/>
      <c r="D134" s="77">
        <f>25*1.5</f>
        <v>37.5</v>
      </c>
      <c r="E134" s="531"/>
      <c r="F134" s="403"/>
      <c r="G134" s="425"/>
      <c r="H134" s="444" t="s">
        <v>532</v>
      </c>
      <c r="I134" s="465"/>
      <c r="J134" s="425"/>
      <c r="K134" s="490" t="s">
        <v>532</v>
      </c>
    </row>
    <row r="135" spans="1:11" x14ac:dyDescent="0.2">
      <c r="A135" s="21"/>
      <c r="B135" s="33" t="s">
        <v>446</v>
      </c>
      <c r="C135" s="537"/>
      <c r="D135" s="77">
        <v>45</v>
      </c>
      <c r="E135" s="531"/>
      <c r="F135" s="403"/>
      <c r="G135" s="425"/>
      <c r="H135" s="444" t="s">
        <v>532</v>
      </c>
      <c r="I135" s="465"/>
      <c r="J135" s="425"/>
      <c r="K135" s="490" t="s">
        <v>532</v>
      </c>
    </row>
    <row r="136" spans="1:11" x14ac:dyDescent="0.2">
      <c r="A136" s="21"/>
      <c r="B136" s="33" t="s">
        <v>447</v>
      </c>
      <c r="C136" s="537"/>
      <c r="D136" s="77">
        <v>46.875</v>
      </c>
      <c r="E136" s="531"/>
      <c r="F136" s="403"/>
      <c r="G136" s="425"/>
      <c r="H136" s="444" t="s">
        <v>532</v>
      </c>
      <c r="I136" s="465"/>
      <c r="J136" s="425"/>
      <c r="K136" s="490" t="s">
        <v>532</v>
      </c>
    </row>
    <row r="137" spans="1:11" x14ac:dyDescent="0.2">
      <c r="A137" s="21"/>
      <c r="B137" s="33" t="s">
        <v>448</v>
      </c>
      <c r="C137" s="537"/>
      <c r="D137" s="77">
        <f>35*1.5</f>
        <v>52.5</v>
      </c>
      <c r="E137" s="531"/>
      <c r="F137" s="403"/>
      <c r="G137" s="425"/>
      <c r="H137" s="444" t="s">
        <v>532</v>
      </c>
      <c r="I137" s="465"/>
      <c r="J137" s="425"/>
      <c r="K137" s="490" t="s">
        <v>532</v>
      </c>
    </row>
    <row r="138" spans="1:11" x14ac:dyDescent="0.2">
      <c r="A138" s="21"/>
      <c r="B138" s="33" t="s">
        <v>449</v>
      </c>
      <c r="C138" s="537"/>
      <c r="D138" s="77">
        <v>56.25</v>
      </c>
      <c r="E138" s="531"/>
      <c r="F138" s="403"/>
      <c r="G138" s="425"/>
      <c r="H138" s="444" t="s">
        <v>532</v>
      </c>
      <c r="I138" s="465"/>
      <c r="J138" s="425"/>
      <c r="K138" s="490" t="s">
        <v>532</v>
      </c>
    </row>
    <row r="139" spans="1:11" x14ac:dyDescent="0.2">
      <c r="A139" s="21"/>
      <c r="B139" s="31" t="s">
        <v>450</v>
      </c>
      <c r="C139" s="537"/>
      <c r="D139" s="75">
        <v>60</v>
      </c>
      <c r="E139" s="531"/>
      <c r="F139" s="396"/>
      <c r="G139" s="422"/>
      <c r="H139" s="441" t="s">
        <v>532</v>
      </c>
      <c r="I139" s="462"/>
      <c r="J139" s="422"/>
      <c r="K139" s="487" t="s">
        <v>532</v>
      </c>
    </row>
    <row r="140" spans="1:11" x14ac:dyDescent="0.2">
      <c r="A140" s="21"/>
      <c r="B140" s="31" t="s">
        <v>451</v>
      </c>
      <c r="C140" s="537"/>
      <c r="D140" s="75">
        <v>65.625</v>
      </c>
      <c r="E140" s="531"/>
      <c r="F140" s="396"/>
      <c r="G140" s="422"/>
      <c r="H140" s="441" t="s">
        <v>532</v>
      </c>
      <c r="I140" s="462"/>
      <c r="J140" s="422"/>
      <c r="K140" s="487" t="s">
        <v>532</v>
      </c>
    </row>
    <row r="141" spans="1:11" x14ac:dyDescent="0.2">
      <c r="A141" s="21"/>
      <c r="B141" s="33" t="s">
        <v>452</v>
      </c>
      <c r="C141" s="537"/>
      <c r="D141" s="77">
        <f>45*1.5</f>
        <v>67.5</v>
      </c>
      <c r="E141" s="531"/>
      <c r="F141" s="403"/>
      <c r="G141" s="425"/>
      <c r="H141" s="444" t="s">
        <v>532</v>
      </c>
      <c r="I141" s="465"/>
      <c r="J141" s="425"/>
      <c r="K141" s="490" t="s">
        <v>532</v>
      </c>
    </row>
    <row r="142" spans="1:11" x14ac:dyDescent="0.2">
      <c r="A142" s="21"/>
      <c r="B142" s="33" t="s">
        <v>453</v>
      </c>
      <c r="C142" s="537"/>
      <c r="D142" s="77">
        <v>75</v>
      </c>
      <c r="E142" s="531"/>
      <c r="F142" s="403"/>
      <c r="G142" s="425"/>
      <c r="H142" s="444" t="s">
        <v>532</v>
      </c>
      <c r="I142" s="465"/>
      <c r="J142" s="425"/>
      <c r="K142" s="490" t="s">
        <v>532</v>
      </c>
    </row>
    <row r="143" spans="1:11" x14ac:dyDescent="0.2">
      <c r="A143" s="21"/>
      <c r="B143" s="33" t="s">
        <v>454</v>
      </c>
      <c r="C143" s="537"/>
      <c r="D143" s="77">
        <v>84.375</v>
      </c>
      <c r="E143" s="531"/>
      <c r="F143" s="403"/>
      <c r="G143" s="425"/>
      <c r="H143" s="444" t="s">
        <v>532</v>
      </c>
      <c r="I143" s="465"/>
      <c r="J143" s="425"/>
      <c r="K143" s="490" t="s">
        <v>532</v>
      </c>
    </row>
    <row r="144" spans="1:11" x14ac:dyDescent="0.2">
      <c r="A144" s="21"/>
      <c r="B144" s="33" t="s">
        <v>455</v>
      </c>
      <c r="C144" s="537"/>
      <c r="D144" s="77">
        <v>90</v>
      </c>
      <c r="E144" s="531"/>
      <c r="F144" s="403"/>
      <c r="G144" s="425"/>
      <c r="H144" s="444" t="s">
        <v>532</v>
      </c>
      <c r="I144" s="465"/>
      <c r="J144" s="425"/>
      <c r="K144" s="490" t="s">
        <v>532</v>
      </c>
    </row>
    <row r="145" spans="1:11" x14ac:dyDescent="0.2">
      <c r="A145" s="21"/>
      <c r="B145" s="33" t="s">
        <v>456</v>
      </c>
      <c r="C145" s="537"/>
      <c r="D145" s="77">
        <v>93.75</v>
      </c>
      <c r="E145" s="531"/>
      <c r="F145" s="403"/>
      <c r="G145" s="425"/>
      <c r="H145" s="444" t="s">
        <v>532</v>
      </c>
      <c r="I145" s="465"/>
      <c r="J145" s="425"/>
      <c r="K145" s="490" t="s">
        <v>532</v>
      </c>
    </row>
    <row r="146" spans="1:11" x14ac:dyDescent="0.2">
      <c r="A146" s="21"/>
      <c r="B146" s="31" t="s">
        <v>457</v>
      </c>
      <c r="C146" s="537"/>
      <c r="D146" s="75">
        <v>105</v>
      </c>
      <c r="E146" s="531"/>
      <c r="F146" s="396"/>
      <c r="G146" s="422"/>
      <c r="H146" s="441" t="s">
        <v>532</v>
      </c>
      <c r="I146" s="462"/>
      <c r="J146" s="422"/>
      <c r="K146" s="487" t="s">
        <v>532</v>
      </c>
    </row>
    <row r="147" spans="1:11" x14ac:dyDescent="0.2">
      <c r="A147" s="21"/>
      <c r="B147" s="34" t="s">
        <v>458</v>
      </c>
      <c r="C147" s="537"/>
      <c r="D147" s="81">
        <f>75*1.5</f>
        <v>112.5</v>
      </c>
      <c r="E147" s="531"/>
      <c r="F147" s="404"/>
      <c r="G147" s="426"/>
      <c r="H147" s="445" t="s">
        <v>532</v>
      </c>
      <c r="I147" s="466"/>
      <c r="J147" s="426"/>
      <c r="K147" s="491" t="s">
        <v>532</v>
      </c>
    </row>
    <row r="148" spans="1:11" x14ac:dyDescent="0.2">
      <c r="A148" s="21"/>
      <c r="B148" s="34" t="s">
        <v>459</v>
      </c>
      <c r="C148" s="537"/>
      <c r="D148" s="81">
        <v>140.625</v>
      </c>
      <c r="E148" s="531"/>
      <c r="F148" s="404"/>
      <c r="G148" s="426"/>
      <c r="H148" s="445" t="s">
        <v>532</v>
      </c>
      <c r="I148" s="466"/>
      <c r="J148" s="426"/>
      <c r="K148" s="491" t="s">
        <v>532</v>
      </c>
    </row>
    <row r="149" spans="1:11" x14ac:dyDescent="0.2">
      <c r="A149" s="21"/>
      <c r="B149" s="37" t="s">
        <v>460</v>
      </c>
      <c r="C149" s="541"/>
      <c r="D149" s="78">
        <v>150</v>
      </c>
      <c r="E149" s="532"/>
      <c r="F149" s="405"/>
      <c r="G149" s="427"/>
      <c r="H149" s="446" t="s">
        <v>532</v>
      </c>
      <c r="I149" s="467"/>
      <c r="J149" s="427"/>
      <c r="K149" s="492" t="s">
        <v>532</v>
      </c>
    </row>
    <row r="150" spans="1:11" x14ac:dyDescent="0.2">
      <c r="A150" s="21"/>
      <c r="B150" s="45" t="s">
        <v>461</v>
      </c>
      <c r="C150" s="63" t="s">
        <v>510</v>
      </c>
      <c r="D150" s="379">
        <v>100</v>
      </c>
      <c r="E150" s="392">
        <v>1</v>
      </c>
      <c r="F150" s="397">
        <v>3071058</v>
      </c>
      <c r="G150" s="423">
        <v>3071058</v>
      </c>
      <c r="H150" s="442">
        <v>1E-4</v>
      </c>
      <c r="I150" s="463">
        <v>3071058</v>
      </c>
      <c r="J150" s="423">
        <v>3071058</v>
      </c>
      <c r="K150" s="488">
        <v>1E-4</v>
      </c>
    </row>
    <row r="151" spans="1:11" x14ac:dyDescent="0.2">
      <c r="A151" s="21"/>
      <c r="B151" s="46" t="s">
        <v>462</v>
      </c>
      <c r="C151" s="538" t="s">
        <v>511</v>
      </c>
      <c r="D151" s="82" t="s">
        <v>520</v>
      </c>
      <c r="E151" s="530" t="s">
        <v>532</v>
      </c>
      <c r="F151" s="397"/>
      <c r="G151" s="423"/>
      <c r="H151" s="442" t="s">
        <v>532</v>
      </c>
      <c r="I151" s="463"/>
      <c r="J151" s="423"/>
      <c r="K151" s="488" t="s">
        <v>532</v>
      </c>
    </row>
    <row r="152" spans="1:11" x14ac:dyDescent="0.2">
      <c r="A152" s="21"/>
      <c r="B152" s="31" t="s">
        <v>463</v>
      </c>
      <c r="C152" s="539"/>
      <c r="D152" s="83" t="s">
        <v>521</v>
      </c>
      <c r="E152" s="531"/>
      <c r="F152" s="396"/>
      <c r="G152" s="422"/>
      <c r="H152" s="441" t="s">
        <v>532</v>
      </c>
      <c r="I152" s="462"/>
      <c r="J152" s="422"/>
      <c r="K152" s="487" t="s">
        <v>532</v>
      </c>
    </row>
    <row r="153" spans="1:11" x14ac:dyDescent="0.2">
      <c r="A153" s="21"/>
      <c r="B153" s="31" t="s">
        <v>464</v>
      </c>
      <c r="C153" s="539"/>
      <c r="D153" s="83" t="s">
        <v>522</v>
      </c>
      <c r="E153" s="531"/>
      <c r="F153" s="396"/>
      <c r="G153" s="422"/>
      <c r="H153" s="441" t="s">
        <v>532</v>
      </c>
      <c r="I153" s="462"/>
      <c r="J153" s="422"/>
      <c r="K153" s="487" t="s">
        <v>532</v>
      </c>
    </row>
    <row r="154" spans="1:11" x14ac:dyDescent="0.2">
      <c r="A154" s="21"/>
      <c r="B154" s="31" t="s">
        <v>465</v>
      </c>
      <c r="C154" s="539"/>
      <c r="D154" s="83" t="s">
        <v>523</v>
      </c>
      <c r="E154" s="531"/>
      <c r="F154" s="396"/>
      <c r="G154" s="422"/>
      <c r="H154" s="441" t="s">
        <v>532</v>
      </c>
      <c r="I154" s="462"/>
      <c r="J154" s="422"/>
      <c r="K154" s="487" t="s">
        <v>532</v>
      </c>
    </row>
    <row r="155" spans="1:11" x14ac:dyDescent="0.2">
      <c r="A155" s="21"/>
      <c r="B155" s="34" t="s">
        <v>466</v>
      </c>
      <c r="C155" s="540"/>
      <c r="D155" s="380">
        <v>1250</v>
      </c>
      <c r="E155" s="532"/>
      <c r="F155" s="395"/>
      <c r="G155" s="424"/>
      <c r="H155" s="443" t="s">
        <v>532</v>
      </c>
      <c r="I155" s="461"/>
      <c r="J155" s="424"/>
      <c r="K155" s="489" t="s">
        <v>532</v>
      </c>
    </row>
    <row r="156" spans="1:11" x14ac:dyDescent="0.2">
      <c r="A156" s="21"/>
      <c r="B156" s="46" t="s">
        <v>467</v>
      </c>
      <c r="C156" s="538" t="s">
        <v>512</v>
      </c>
      <c r="D156" s="82" t="s">
        <v>524</v>
      </c>
      <c r="E156" s="530" t="s">
        <v>532</v>
      </c>
      <c r="F156" s="397"/>
      <c r="G156" s="423"/>
      <c r="H156" s="442" t="s">
        <v>532</v>
      </c>
      <c r="I156" s="463"/>
      <c r="J156" s="423"/>
      <c r="K156" s="488" t="s">
        <v>532</v>
      </c>
    </row>
    <row r="157" spans="1:11" x14ac:dyDescent="0.2">
      <c r="A157" s="21"/>
      <c r="B157" s="31" t="s">
        <v>468</v>
      </c>
      <c r="C157" s="539"/>
      <c r="D157" s="83" t="s">
        <v>525</v>
      </c>
      <c r="E157" s="531"/>
      <c r="F157" s="396"/>
      <c r="G157" s="422"/>
      <c r="H157" s="441" t="s">
        <v>532</v>
      </c>
      <c r="I157" s="462"/>
      <c r="J157" s="422"/>
      <c r="K157" s="487" t="s">
        <v>532</v>
      </c>
    </row>
    <row r="158" spans="1:11" x14ac:dyDescent="0.2">
      <c r="A158" s="21"/>
      <c r="B158" s="31" t="s">
        <v>469</v>
      </c>
      <c r="C158" s="539"/>
      <c r="D158" s="83" t="s">
        <v>526</v>
      </c>
      <c r="E158" s="531"/>
      <c r="F158" s="396"/>
      <c r="G158" s="422"/>
      <c r="H158" s="441" t="s">
        <v>532</v>
      </c>
      <c r="I158" s="462"/>
      <c r="J158" s="422"/>
      <c r="K158" s="487" t="s">
        <v>532</v>
      </c>
    </row>
    <row r="159" spans="1:11" x14ac:dyDescent="0.2">
      <c r="A159" s="21"/>
      <c r="B159" s="31" t="s">
        <v>470</v>
      </c>
      <c r="C159" s="539"/>
      <c r="D159" s="83" t="s">
        <v>527</v>
      </c>
      <c r="E159" s="531"/>
      <c r="F159" s="396"/>
      <c r="G159" s="422"/>
      <c r="H159" s="441" t="s">
        <v>532</v>
      </c>
      <c r="I159" s="462"/>
      <c r="J159" s="422"/>
      <c r="K159" s="487" t="s">
        <v>532</v>
      </c>
    </row>
    <row r="160" spans="1:11" x14ac:dyDescent="0.2">
      <c r="A160" s="21"/>
      <c r="B160" s="34" t="s">
        <v>471</v>
      </c>
      <c r="C160" s="540"/>
      <c r="D160" s="380">
        <v>1250</v>
      </c>
      <c r="E160" s="532"/>
      <c r="F160" s="395"/>
      <c r="G160" s="424"/>
      <c r="H160" s="443" t="s">
        <v>532</v>
      </c>
      <c r="I160" s="461"/>
      <c r="J160" s="424"/>
      <c r="K160" s="489" t="s">
        <v>532</v>
      </c>
    </row>
    <row r="161" spans="1:11" ht="13.5" customHeight="1" x14ac:dyDescent="0.2">
      <c r="A161" s="21"/>
      <c r="B161" s="30" t="s">
        <v>472</v>
      </c>
      <c r="C161" s="538" t="s">
        <v>513</v>
      </c>
      <c r="D161" s="82" t="s">
        <v>528</v>
      </c>
      <c r="E161" s="530" t="s">
        <v>532</v>
      </c>
      <c r="F161" s="406"/>
      <c r="G161" s="428"/>
      <c r="H161" s="440" t="s">
        <v>532</v>
      </c>
      <c r="I161" s="468"/>
      <c r="J161" s="428"/>
      <c r="K161" s="493" t="s">
        <v>532</v>
      </c>
    </row>
    <row r="162" spans="1:11" x14ac:dyDescent="0.2">
      <c r="A162" s="21"/>
      <c r="B162" s="31" t="s">
        <v>473</v>
      </c>
      <c r="C162" s="539"/>
      <c r="D162" s="83" t="s">
        <v>529</v>
      </c>
      <c r="E162" s="531"/>
      <c r="F162" s="396"/>
      <c r="G162" s="422"/>
      <c r="H162" s="441" t="s">
        <v>532</v>
      </c>
      <c r="I162" s="462"/>
      <c r="J162" s="422"/>
      <c r="K162" s="487" t="s">
        <v>532</v>
      </c>
    </row>
    <row r="163" spans="1:11" x14ac:dyDescent="0.2">
      <c r="A163" s="21"/>
      <c r="B163" s="31" t="s">
        <v>474</v>
      </c>
      <c r="C163" s="539"/>
      <c r="D163" s="83" t="s">
        <v>530</v>
      </c>
      <c r="E163" s="531"/>
      <c r="F163" s="396"/>
      <c r="G163" s="422"/>
      <c r="H163" s="441" t="s">
        <v>532</v>
      </c>
      <c r="I163" s="462"/>
      <c r="J163" s="422"/>
      <c r="K163" s="487" t="s">
        <v>532</v>
      </c>
    </row>
    <row r="164" spans="1:11" x14ac:dyDescent="0.2">
      <c r="A164" s="21"/>
      <c r="B164" s="31" t="s">
        <v>475</v>
      </c>
      <c r="C164" s="540"/>
      <c r="D164" s="83" t="s">
        <v>527</v>
      </c>
      <c r="E164" s="531"/>
      <c r="F164" s="396"/>
      <c r="G164" s="422"/>
      <c r="H164" s="441" t="s">
        <v>532</v>
      </c>
      <c r="I164" s="462"/>
      <c r="J164" s="422"/>
      <c r="K164" s="487" t="s">
        <v>532</v>
      </c>
    </row>
    <row r="165" spans="1:11" x14ac:dyDescent="0.2">
      <c r="A165" s="21"/>
      <c r="B165" s="34" t="s">
        <v>476</v>
      </c>
      <c r="C165" s="540"/>
      <c r="D165" s="380">
        <v>1250</v>
      </c>
      <c r="E165" s="532"/>
      <c r="F165" s="409"/>
      <c r="G165" s="424"/>
      <c r="H165" s="443" t="s">
        <v>532</v>
      </c>
      <c r="I165" s="467"/>
      <c r="J165" s="424"/>
      <c r="K165" s="489" t="s">
        <v>532</v>
      </c>
    </row>
    <row r="166" spans="1:11" x14ac:dyDescent="0.2">
      <c r="A166" s="53"/>
      <c r="B166" s="367" t="s">
        <v>477</v>
      </c>
      <c r="C166" s="503" t="s">
        <v>514</v>
      </c>
      <c r="D166" s="381">
        <v>0</v>
      </c>
      <c r="E166" s="506"/>
      <c r="F166" s="410"/>
      <c r="G166" s="430"/>
      <c r="H166" s="449"/>
      <c r="I166" s="470"/>
      <c r="J166" s="430"/>
      <c r="K166" s="495"/>
    </row>
    <row r="167" spans="1:11" x14ac:dyDescent="0.2">
      <c r="A167" s="53"/>
      <c r="B167" s="368" t="s">
        <v>478</v>
      </c>
      <c r="C167" s="504"/>
      <c r="D167" s="382">
        <v>2</v>
      </c>
      <c r="E167" s="507"/>
      <c r="F167" s="411"/>
      <c r="G167" s="431"/>
      <c r="H167" s="450"/>
      <c r="I167" s="471"/>
      <c r="J167" s="431"/>
      <c r="K167" s="496"/>
    </row>
    <row r="168" spans="1:11" x14ac:dyDescent="0.2">
      <c r="A168" s="53"/>
      <c r="B168" s="368" t="s">
        <v>479</v>
      </c>
      <c r="C168" s="504"/>
      <c r="D168" s="382">
        <v>4</v>
      </c>
      <c r="E168" s="507"/>
      <c r="F168" s="411"/>
      <c r="G168" s="431"/>
      <c r="H168" s="450"/>
      <c r="I168" s="471"/>
      <c r="J168" s="431"/>
      <c r="K168" s="496"/>
    </row>
    <row r="169" spans="1:11" ht="13.8" thickBot="1" x14ac:dyDescent="0.25">
      <c r="A169" s="53"/>
      <c r="B169" s="369" t="s">
        <v>480</v>
      </c>
      <c r="C169" s="505"/>
      <c r="D169" s="383">
        <v>20</v>
      </c>
      <c r="E169" s="508"/>
      <c r="F169" s="412"/>
      <c r="G169" s="432"/>
      <c r="H169" s="451"/>
      <c r="I169" s="472"/>
      <c r="J169" s="432"/>
      <c r="K169" s="497"/>
    </row>
    <row r="170" spans="1:11" ht="14.25" customHeight="1" thickBot="1" x14ac:dyDescent="0.25">
      <c r="A170" s="53"/>
      <c r="B170" s="510" t="s">
        <v>635</v>
      </c>
      <c r="C170" s="511"/>
      <c r="D170" s="511"/>
      <c r="E170" s="512"/>
      <c r="F170" s="413">
        <f>IF(COUNT(F18:F114,F115:F117,F121:F165)&gt;0,SUM(F18:F114,F115:F117,F121:F165),"")</f>
        <v>31408704227</v>
      </c>
      <c r="G170" s="433"/>
      <c r="H170" s="452"/>
      <c r="I170" s="413">
        <f>IF(COUNT(I18:I114,I115:I117,I121:I165)&gt;0,SUM(I18:I114,I115:I117,I121:I165),"")</f>
        <v>31408704227</v>
      </c>
      <c r="J170" s="433"/>
      <c r="K170" s="498"/>
    </row>
    <row r="171" spans="1:11" ht="14.25" customHeight="1" thickBot="1" x14ac:dyDescent="0.25">
      <c r="A171" s="53"/>
      <c r="B171" s="513" t="s">
        <v>606</v>
      </c>
      <c r="C171" s="514"/>
      <c r="D171" s="514"/>
      <c r="E171" s="515"/>
      <c r="F171" s="414"/>
      <c r="G171" s="434">
        <f>IF(COUNT(G18:G114,G115:G117,G121:G165)&gt;0,SUM(G18:G114,G115:G117,G121:G165),"")</f>
        <v>888548904</v>
      </c>
      <c r="H171" s="453">
        <v>2.8266241401476024E-2</v>
      </c>
      <c r="I171" s="414"/>
      <c r="J171" s="479">
        <f>IF(COUNT(J18:J114,J115:J117,J121:J165)&gt;0,SUM(J18:J114,J115:J117,J121:J165),"")</f>
        <v>888548904</v>
      </c>
      <c r="K171" s="499">
        <v>2.8266241401476024E-2</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636</v>
      </c>
      <c r="C173" s="517"/>
      <c r="D173" s="522" t="s">
        <v>644</v>
      </c>
      <c r="E173" s="523"/>
      <c r="F173" s="415"/>
      <c r="G173" s="435" t="s">
        <v>651</v>
      </c>
      <c r="H173" s="454"/>
      <c r="I173" s="473"/>
      <c r="J173" s="481"/>
      <c r="K173" s="500"/>
    </row>
    <row r="174" spans="1:11" ht="14.25" customHeight="1" x14ac:dyDescent="0.2">
      <c r="A174" s="53"/>
      <c r="B174" s="518"/>
      <c r="C174" s="519"/>
      <c r="D174" s="524" t="s">
        <v>645</v>
      </c>
      <c r="E174" s="525"/>
      <c r="F174" s="416"/>
      <c r="G174" s="436"/>
      <c r="H174" s="455"/>
      <c r="I174" s="474"/>
      <c r="J174" s="482"/>
      <c r="K174" s="501"/>
    </row>
    <row r="175" spans="1:11" ht="14.25" customHeight="1" x14ac:dyDescent="0.2">
      <c r="A175" s="53"/>
      <c r="B175" s="518"/>
      <c r="C175" s="519"/>
      <c r="D175" s="526" t="s">
        <v>646</v>
      </c>
      <c r="E175" s="527"/>
      <c r="F175" s="417"/>
      <c r="G175" s="436"/>
      <c r="H175" s="455"/>
      <c r="I175" s="474"/>
      <c r="J175" s="482"/>
      <c r="K175" s="501"/>
    </row>
    <row r="176" spans="1:11" ht="14.25" customHeight="1" thickBot="1" x14ac:dyDescent="0.25">
      <c r="A176" s="53"/>
      <c r="B176" s="520"/>
      <c r="C176" s="521"/>
      <c r="D176" s="528" t="s">
        <v>564</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481</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326</v>
      </c>
    </row>
    <row r="2" spans="1:10" x14ac:dyDescent="0.2">
      <c r="A2" s="631" t="s">
        <v>6</v>
      </c>
      <c r="B2" s="631"/>
      <c r="C2" s="631"/>
      <c r="D2" s="631"/>
      <c r="E2" s="631"/>
      <c r="F2" s="631"/>
      <c r="G2" s="631"/>
      <c r="H2" s="631"/>
      <c r="I2" s="631"/>
      <c r="J2" s="237" t="s">
        <v>543</v>
      </c>
    </row>
    <row r="3" spans="1:10" ht="13.8" thickBot="1" x14ac:dyDescent="0.25">
      <c r="A3" s="248" t="s">
        <v>593</v>
      </c>
      <c r="B3" s="248"/>
      <c r="C3" s="248"/>
      <c r="D3" s="164"/>
      <c r="E3" s="122"/>
      <c r="F3" s="171"/>
      <c r="G3" s="122" t="s">
        <v>535</v>
      </c>
      <c r="H3" s="229" t="s">
        <v>538</v>
      </c>
      <c r="I3" s="171">
        <v>1</v>
      </c>
      <c r="J3" s="164" t="s">
        <v>38</v>
      </c>
    </row>
    <row r="4" spans="1:10" ht="13.5" customHeight="1" x14ac:dyDescent="0.2">
      <c r="A4" s="632" t="s">
        <v>328</v>
      </c>
      <c r="B4" s="635" t="s">
        <v>482</v>
      </c>
      <c r="C4" s="636"/>
      <c r="D4" s="641" t="s">
        <v>629</v>
      </c>
      <c r="E4" s="644" t="s">
        <v>49</v>
      </c>
      <c r="F4" s="645"/>
      <c r="G4" s="646"/>
      <c r="H4" s="635" t="s">
        <v>52</v>
      </c>
      <c r="I4" s="636"/>
      <c r="J4" s="647"/>
    </row>
    <row r="5" spans="1:10" ht="13.5" customHeight="1" x14ac:dyDescent="0.2">
      <c r="A5" s="633"/>
      <c r="B5" s="637"/>
      <c r="C5" s="638"/>
      <c r="D5" s="642"/>
      <c r="E5" s="625" t="s">
        <v>579</v>
      </c>
      <c r="F5" s="627" t="s">
        <v>591</v>
      </c>
      <c r="G5" s="648" t="s">
        <v>592</v>
      </c>
      <c r="H5" s="625" t="s">
        <v>579</v>
      </c>
      <c r="I5" s="627" t="s">
        <v>591</v>
      </c>
      <c r="J5" s="629" t="s">
        <v>592</v>
      </c>
    </row>
    <row r="6" spans="1:10" ht="13.8" thickBot="1" x14ac:dyDescent="0.25">
      <c r="A6" s="634"/>
      <c r="B6" s="639"/>
      <c r="C6" s="640"/>
      <c r="D6" s="643"/>
      <c r="E6" s="626"/>
      <c r="F6" s="628"/>
      <c r="G6" s="649"/>
      <c r="H6" s="626"/>
      <c r="I6" s="628"/>
      <c r="J6" s="630"/>
    </row>
    <row r="7" spans="1:10" ht="27" customHeight="1" x14ac:dyDescent="0.2">
      <c r="A7" s="41" t="s">
        <v>329</v>
      </c>
      <c r="B7" s="604" t="s">
        <v>607</v>
      </c>
      <c r="C7" s="605"/>
      <c r="D7" s="68">
        <v>10</v>
      </c>
      <c r="E7" s="284"/>
      <c r="F7" s="300"/>
      <c r="G7" s="315" t="s">
        <v>532</v>
      </c>
      <c r="H7" s="332"/>
      <c r="I7" s="300"/>
      <c r="J7" s="345" t="s">
        <v>532</v>
      </c>
    </row>
    <row r="8" spans="1:10" ht="13.5" customHeight="1" x14ac:dyDescent="0.2">
      <c r="A8" s="249" t="s">
        <v>316</v>
      </c>
      <c r="B8" s="258" t="s">
        <v>608</v>
      </c>
      <c r="C8" s="269"/>
      <c r="D8" s="275">
        <v>20</v>
      </c>
      <c r="E8" s="285"/>
      <c r="F8" s="301"/>
      <c r="G8" s="316"/>
      <c r="H8" s="333"/>
      <c r="I8" s="301"/>
      <c r="J8" s="346"/>
    </row>
    <row r="9" spans="1:10" ht="13.5" customHeight="1" x14ac:dyDescent="0.2">
      <c r="A9" s="161" t="s">
        <v>553</v>
      </c>
      <c r="B9" s="619" t="s">
        <v>609</v>
      </c>
      <c r="C9" s="620"/>
      <c r="D9" s="69">
        <v>40</v>
      </c>
      <c r="E9" s="284"/>
      <c r="F9" s="300"/>
      <c r="G9" s="317" t="s">
        <v>532</v>
      </c>
      <c r="H9" s="332"/>
      <c r="I9" s="300"/>
      <c r="J9" s="345" t="s">
        <v>532</v>
      </c>
    </row>
    <row r="10" spans="1:10" ht="13.5" customHeight="1" x14ac:dyDescent="0.2">
      <c r="A10" s="250" t="s">
        <v>336</v>
      </c>
      <c r="B10" s="259" t="s">
        <v>610</v>
      </c>
      <c r="C10" s="270"/>
      <c r="D10" s="276">
        <v>50</v>
      </c>
      <c r="E10" s="286"/>
      <c r="F10" s="302"/>
      <c r="G10" s="318"/>
      <c r="H10" s="334"/>
      <c r="I10" s="302"/>
      <c r="J10" s="347"/>
    </row>
    <row r="11" spans="1:10" ht="27" customHeight="1" x14ac:dyDescent="0.2">
      <c r="A11" s="251" t="s">
        <v>594</v>
      </c>
      <c r="B11" s="606" t="s">
        <v>611</v>
      </c>
      <c r="C11" s="607"/>
      <c r="D11" s="277">
        <v>50</v>
      </c>
      <c r="E11" s="287"/>
      <c r="F11" s="303"/>
      <c r="G11" s="316"/>
      <c r="H11" s="335"/>
      <c r="I11" s="303"/>
      <c r="J11" s="348"/>
    </row>
    <row r="12" spans="1:10" ht="13.5" customHeight="1" x14ac:dyDescent="0.2">
      <c r="A12" s="252" t="s">
        <v>337</v>
      </c>
      <c r="B12" s="589" t="s">
        <v>612</v>
      </c>
      <c r="C12" s="608"/>
      <c r="D12" s="275">
        <v>50</v>
      </c>
      <c r="E12" s="285"/>
      <c r="F12" s="301"/>
      <c r="G12" s="319"/>
      <c r="H12" s="333"/>
      <c r="I12" s="301"/>
      <c r="J12" s="346"/>
    </row>
    <row r="13" spans="1:10" ht="13.5" customHeight="1" x14ac:dyDescent="0.2">
      <c r="A13" s="30" t="s">
        <v>554</v>
      </c>
      <c r="B13" s="621" t="s">
        <v>613</v>
      </c>
      <c r="C13" s="622"/>
      <c r="D13" s="278">
        <v>100</v>
      </c>
      <c r="E13" s="288"/>
      <c r="F13" s="304"/>
      <c r="G13" s="320" t="s">
        <v>532</v>
      </c>
      <c r="H13" s="336"/>
      <c r="I13" s="304"/>
      <c r="J13" s="349" t="s">
        <v>532</v>
      </c>
    </row>
    <row r="14" spans="1:10" ht="13.5" customHeight="1" x14ac:dyDescent="0.2">
      <c r="A14" s="253" t="s">
        <v>339</v>
      </c>
      <c r="B14" s="260" t="s">
        <v>614</v>
      </c>
      <c r="C14" s="271"/>
      <c r="D14" s="279">
        <v>100</v>
      </c>
      <c r="E14" s="289"/>
      <c r="F14" s="305"/>
      <c r="G14" s="321"/>
      <c r="H14" s="337"/>
      <c r="I14" s="305"/>
      <c r="J14" s="350"/>
    </row>
    <row r="15" spans="1:10" ht="13.5" customHeight="1" x14ac:dyDescent="0.2">
      <c r="A15" s="253" t="s">
        <v>340</v>
      </c>
      <c r="B15" s="260" t="s">
        <v>615</v>
      </c>
      <c r="C15" s="271"/>
      <c r="D15" s="279">
        <v>100</v>
      </c>
      <c r="E15" s="289"/>
      <c r="F15" s="305"/>
      <c r="G15" s="321"/>
      <c r="H15" s="337"/>
      <c r="I15" s="305"/>
      <c r="J15" s="350"/>
    </row>
    <row r="16" spans="1:10" ht="13.5" customHeight="1" x14ac:dyDescent="0.2">
      <c r="A16" s="253" t="s">
        <v>341</v>
      </c>
      <c r="B16" s="260" t="s">
        <v>616</v>
      </c>
      <c r="C16" s="271"/>
      <c r="D16" s="279">
        <v>100</v>
      </c>
      <c r="E16" s="289"/>
      <c r="F16" s="305"/>
      <c r="G16" s="321"/>
      <c r="H16" s="337"/>
      <c r="I16" s="305"/>
      <c r="J16" s="350"/>
    </row>
    <row r="17" spans="1:10" ht="27" customHeight="1" x14ac:dyDescent="0.2">
      <c r="A17" s="253" t="s">
        <v>595</v>
      </c>
      <c r="B17" s="623" t="s">
        <v>611</v>
      </c>
      <c r="C17" s="624"/>
      <c r="D17" s="279">
        <v>100</v>
      </c>
      <c r="E17" s="289"/>
      <c r="F17" s="305"/>
      <c r="G17" s="321"/>
      <c r="H17" s="337"/>
      <c r="I17" s="305"/>
      <c r="J17" s="350"/>
    </row>
    <row r="18" spans="1:10" ht="13.5" customHeight="1" x14ac:dyDescent="0.2">
      <c r="A18" s="37" t="s">
        <v>596</v>
      </c>
      <c r="B18" s="609" t="s">
        <v>617</v>
      </c>
      <c r="C18" s="610"/>
      <c r="D18" s="76">
        <v>100</v>
      </c>
      <c r="E18" s="231"/>
      <c r="F18" s="187"/>
      <c r="G18" s="322" t="s">
        <v>532</v>
      </c>
      <c r="H18" s="338"/>
      <c r="I18" s="311"/>
      <c r="J18" s="351" t="s">
        <v>532</v>
      </c>
    </row>
    <row r="19" spans="1:10" ht="40.5" customHeight="1" x14ac:dyDescent="0.2">
      <c r="A19" s="254" t="s">
        <v>555</v>
      </c>
      <c r="B19" s="611" t="s">
        <v>618</v>
      </c>
      <c r="C19" s="612"/>
      <c r="D19" s="80">
        <v>100</v>
      </c>
      <c r="E19" s="284"/>
      <c r="F19" s="300"/>
      <c r="G19" s="315" t="s">
        <v>532</v>
      </c>
      <c r="H19" s="332"/>
      <c r="I19" s="300"/>
      <c r="J19" s="345" t="s">
        <v>532</v>
      </c>
    </row>
    <row r="20" spans="1:10" ht="33" customHeight="1" x14ac:dyDescent="0.2">
      <c r="A20" s="45" t="s">
        <v>597</v>
      </c>
      <c r="B20" s="613" t="s">
        <v>619</v>
      </c>
      <c r="C20" s="614"/>
      <c r="D20" s="69">
        <v>100</v>
      </c>
      <c r="E20" s="284"/>
      <c r="F20" s="300"/>
      <c r="G20" s="315" t="s">
        <v>532</v>
      </c>
      <c r="H20" s="332"/>
      <c r="I20" s="300"/>
      <c r="J20" s="345" t="s">
        <v>532</v>
      </c>
    </row>
    <row r="21" spans="1:10" ht="27" customHeight="1" x14ac:dyDescent="0.2">
      <c r="A21" s="255" t="s">
        <v>319</v>
      </c>
      <c r="B21" s="615" t="s">
        <v>620</v>
      </c>
      <c r="C21" s="616"/>
      <c r="D21" s="280">
        <v>100</v>
      </c>
      <c r="E21" s="290"/>
      <c r="F21" s="306"/>
      <c r="G21" s="323"/>
      <c r="H21" s="339"/>
      <c r="I21" s="306"/>
      <c r="J21" s="352"/>
    </row>
    <row r="22" spans="1:10" ht="27" customHeight="1" x14ac:dyDescent="0.2">
      <c r="A22" s="161" t="s">
        <v>598</v>
      </c>
      <c r="B22" s="613" t="s">
        <v>621</v>
      </c>
      <c r="C22" s="614"/>
      <c r="D22" s="69">
        <v>100</v>
      </c>
      <c r="E22" s="291"/>
      <c r="F22" s="307"/>
      <c r="G22" s="317" t="s">
        <v>532</v>
      </c>
      <c r="H22" s="340"/>
      <c r="I22" s="307"/>
      <c r="J22" s="353" t="s">
        <v>532</v>
      </c>
    </row>
    <row r="23" spans="1:10" ht="13.5" customHeight="1" x14ac:dyDescent="0.2">
      <c r="A23" s="33" t="s">
        <v>599</v>
      </c>
      <c r="B23" s="261" t="s">
        <v>622</v>
      </c>
      <c r="C23" s="272"/>
      <c r="D23" s="77" t="s">
        <v>630</v>
      </c>
      <c r="E23" s="292">
        <f t="shared" ref="E23:J23" si="0">IF(COUNT(E24:E30)&gt;0,SUM(E24:E30),"")</f>
        <v>55709532380</v>
      </c>
      <c r="F23" s="308">
        <f t="shared" si="0"/>
        <v>168704702</v>
      </c>
      <c r="G23" s="324">
        <f t="shared" si="0"/>
        <v>5.4000000000000003E-3</v>
      </c>
      <c r="H23" s="292">
        <f t="shared" si="0"/>
        <v>55709532380</v>
      </c>
      <c r="I23" s="308">
        <f t="shared" si="0"/>
        <v>168704702</v>
      </c>
      <c r="J23" s="354">
        <f t="shared" si="0"/>
        <v>5.4000000000000003E-3</v>
      </c>
    </row>
    <row r="24" spans="1:10" ht="13.5" customHeight="1" x14ac:dyDescent="0.2">
      <c r="A24" s="31" t="s">
        <v>362</v>
      </c>
      <c r="B24" s="262" t="s">
        <v>557</v>
      </c>
      <c r="C24" s="273"/>
      <c r="D24" s="75" t="s">
        <v>630</v>
      </c>
      <c r="E24" s="293">
        <v>55709532380</v>
      </c>
      <c r="F24" s="309">
        <v>168704702</v>
      </c>
      <c r="G24" s="325">
        <v>5.4000000000000003E-3</v>
      </c>
      <c r="H24" s="293">
        <v>55709532380</v>
      </c>
      <c r="I24" s="309">
        <v>168704702</v>
      </c>
      <c r="J24" s="355">
        <v>5.4000000000000003E-3</v>
      </c>
    </row>
    <row r="25" spans="1:10" ht="13.5" customHeight="1" x14ac:dyDescent="0.2">
      <c r="A25" s="31" t="s">
        <v>363</v>
      </c>
      <c r="B25" s="262" t="s">
        <v>566</v>
      </c>
      <c r="C25" s="273"/>
      <c r="D25" s="75" t="s">
        <v>630</v>
      </c>
      <c r="E25" s="293"/>
      <c r="F25" s="309"/>
      <c r="G25" s="325" t="s">
        <v>532</v>
      </c>
      <c r="H25" s="293"/>
      <c r="I25" s="309"/>
      <c r="J25" s="355" t="s">
        <v>532</v>
      </c>
    </row>
    <row r="26" spans="1:10" ht="13.5" customHeight="1" x14ac:dyDescent="0.2">
      <c r="A26" s="256" t="s">
        <v>364</v>
      </c>
      <c r="B26" s="263" t="s">
        <v>572</v>
      </c>
      <c r="C26" s="273"/>
      <c r="D26" s="81" t="s">
        <v>630</v>
      </c>
      <c r="E26" s="294"/>
      <c r="F26" s="309"/>
      <c r="G26" s="326" t="s">
        <v>532</v>
      </c>
      <c r="H26" s="293"/>
      <c r="I26" s="309"/>
      <c r="J26" s="356" t="s">
        <v>532</v>
      </c>
    </row>
    <row r="27" spans="1:10" ht="13.5" customHeight="1" x14ac:dyDescent="0.2">
      <c r="A27" s="31" t="s">
        <v>365</v>
      </c>
      <c r="B27" s="262" t="s">
        <v>573</v>
      </c>
      <c r="C27" s="272"/>
      <c r="D27" s="75" t="s">
        <v>630</v>
      </c>
      <c r="E27" s="295"/>
      <c r="F27" s="310"/>
      <c r="G27" s="325" t="s">
        <v>532</v>
      </c>
      <c r="H27" s="294"/>
      <c r="I27" s="310"/>
      <c r="J27" s="355" t="s">
        <v>532</v>
      </c>
    </row>
    <row r="28" spans="1:10" ht="13.5" customHeight="1" x14ac:dyDescent="0.2">
      <c r="A28" s="31" t="s">
        <v>366</v>
      </c>
      <c r="B28" s="262" t="s">
        <v>574</v>
      </c>
      <c r="C28" s="273"/>
      <c r="D28" s="75" t="s">
        <v>630</v>
      </c>
      <c r="E28" s="294"/>
      <c r="F28" s="310"/>
      <c r="G28" s="325" t="s">
        <v>532</v>
      </c>
      <c r="H28" s="294"/>
      <c r="I28" s="310"/>
      <c r="J28" s="355" t="s">
        <v>532</v>
      </c>
    </row>
    <row r="29" spans="1:10" ht="13.5" customHeight="1" x14ac:dyDescent="0.2">
      <c r="A29" s="31" t="s">
        <v>367</v>
      </c>
      <c r="B29" s="262" t="s">
        <v>575</v>
      </c>
      <c r="C29" s="273"/>
      <c r="D29" s="75" t="s">
        <v>630</v>
      </c>
      <c r="E29" s="294"/>
      <c r="F29" s="310"/>
      <c r="G29" s="325" t="s">
        <v>532</v>
      </c>
      <c r="H29" s="294"/>
      <c r="I29" s="310"/>
      <c r="J29" s="355" t="s">
        <v>532</v>
      </c>
    </row>
    <row r="30" spans="1:10" ht="27" customHeight="1" x14ac:dyDescent="0.2">
      <c r="A30" s="31" t="s">
        <v>368</v>
      </c>
      <c r="B30" s="617" t="s">
        <v>576</v>
      </c>
      <c r="C30" s="618"/>
      <c r="D30" s="81" t="s">
        <v>630</v>
      </c>
      <c r="E30" s="294"/>
      <c r="F30" s="311"/>
      <c r="G30" s="322" t="s">
        <v>532</v>
      </c>
      <c r="H30" s="294"/>
      <c r="I30" s="311"/>
      <c r="J30" s="357" t="s">
        <v>532</v>
      </c>
    </row>
    <row r="31" spans="1:10" ht="13.5" customHeight="1" x14ac:dyDescent="0.2">
      <c r="A31" s="601" t="s">
        <v>600</v>
      </c>
      <c r="B31" s="602"/>
      <c r="C31" s="603"/>
      <c r="D31" s="275" t="s">
        <v>630</v>
      </c>
      <c r="E31" s="285"/>
      <c r="F31" s="301"/>
      <c r="G31" s="319"/>
      <c r="H31" s="333"/>
      <c r="I31" s="301"/>
      <c r="J31" s="346"/>
    </row>
    <row r="32" spans="1:10" ht="13.5" customHeight="1" x14ac:dyDescent="0.2">
      <c r="A32" s="26" t="s">
        <v>601</v>
      </c>
      <c r="B32" s="264" t="s">
        <v>623</v>
      </c>
      <c r="C32" s="274"/>
      <c r="D32" s="281" t="s">
        <v>630</v>
      </c>
      <c r="E32" s="296" t="s">
        <v>532</v>
      </c>
      <c r="F32" s="312" t="s">
        <v>532</v>
      </c>
      <c r="G32" s="327" t="s">
        <v>532</v>
      </c>
      <c r="H32" s="341" t="s">
        <v>532</v>
      </c>
      <c r="I32" s="312" t="s">
        <v>532</v>
      </c>
      <c r="J32" s="358" t="s">
        <v>532</v>
      </c>
    </row>
    <row r="33" spans="1:10" ht="13.5" customHeight="1" x14ac:dyDescent="0.2">
      <c r="A33" s="26" t="s">
        <v>602</v>
      </c>
      <c r="B33" s="264" t="s">
        <v>624</v>
      </c>
      <c r="C33" s="274"/>
      <c r="D33" s="281" t="s">
        <v>630</v>
      </c>
      <c r="E33" s="296" t="s">
        <v>532</v>
      </c>
      <c r="F33" s="312" t="s">
        <v>532</v>
      </c>
      <c r="G33" s="327" t="s">
        <v>532</v>
      </c>
      <c r="H33" s="341" t="s">
        <v>532</v>
      </c>
      <c r="I33" s="312" t="s">
        <v>532</v>
      </c>
      <c r="J33" s="358" t="s">
        <v>532</v>
      </c>
    </row>
    <row r="34" spans="1:10" ht="27" customHeight="1" x14ac:dyDescent="0.2">
      <c r="A34" s="252" t="s">
        <v>603</v>
      </c>
      <c r="B34" s="589" t="s">
        <v>625</v>
      </c>
      <c r="C34" s="590"/>
      <c r="D34" s="275" t="s">
        <v>631</v>
      </c>
      <c r="E34" s="285" t="s">
        <v>532</v>
      </c>
      <c r="F34" s="301" t="s">
        <v>532</v>
      </c>
      <c r="G34" s="328"/>
      <c r="H34" s="333" t="s">
        <v>532</v>
      </c>
      <c r="I34" s="301" t="s">
        <v>532</v>
      </c>
      <c r="J34" s="346"/>
    </row>
    <row r="35" spans="1:10" ht="13.5" customHeight="1" thickBot="1" x14ac:dyDescent="0.25">
      <c r="A35" s="255" t="s">
        <v>604</v>
      </c>
      <c r="B35" s="591" t="s">
        <v>626</v>
      </c>
      <c r="C35" s="592"/>
      <c r="D35" s="280">
        <v>100</v>
      </c>
      <c r="E35" s="297" t="s">
        <v>532</v>
      </c>
      <c r="F35" s="313" t="s">
        <v>532</v>
      </c>
      <c r="G35" s="329"/>
      <c r="H35" s="342" t="s">
        <v>532</v>
      </c>
      <c r="I35" s="313" t="s">
        <v>532</v>
      </c>
      <c r="J35" s="359"/>
    </row>
    <row r="36" spans="1:10" ht="13.5" customHeight="1" thickBot="1" x14ac:dyDescent="0.25">
      <c r="A36" s="513" t="s">
        <v>605</v>
      </c>
      <c r="B36" s="514"/>
      <c r="C36" s="514"/>
      <c r="D36" s="515"/>
      <c r="E36" s="298"/>
      <c r="F36" s="314"/>
      <c r="G36" s="330" t="s">
        <v>532</v>
      </c>
      <c r="H36" s="343"/>
      <c r="I36" s="314"/>
      <c r="J36" s="360" t="s">
        <v>532</v>
      </c>
    </row>
    <row r="37" spans="1:10" ht="13.5" customHeight="1" thickBot="1" x14ac:dyDescent="0.25">
      <c r="A37" s="513" t="s">
        <v>606</v>
      </c>
      <c r="B37" s="514"/>
      <c r="C37" s="514"/>
      <c r="D37" s="515"/>
      <c r="E37" s="298"/>
      <c r="F37" s="314">
        <f t="array" ref="F37">IF(COUNT(F7,F9,F13,F19:F20,F22:F23,F32:F33)&gt;0,SUM(F7,F9,F13,F19:F20,F22:F23,F32:F33),"")</f>
        <v>168704702</v>
      </c>
      <c r="G37" s="330">
        <v>5.3667815140269132E-3</v>
      </c>
      <c r="H37" s="343"/>
      <c r="I37" s="314">
        <f t="array" ref="I37">IF(COUNT(I7,I9,I13,I19:I20,I22:I23,I32:I33)&gt;0,SUM(I7,I9,I13,I19:I20,I22:I23,I32:I33),"")</f>
        <v>168704702</v>
      </c>
      <c r="J37" s="361">
        <v>5.3667815140269132E-3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305</v>
      </c>
      <c r="C45" s="597"/>
      <c r="D45" s="598"/>
      <c r="E45" s="599">
        <v>9563817647</v>
      </c>
      <c r="F45" s="600"/>
    </row>
    <row r="46" spans="1:10" ht="13.5" customHeight="1" x14ac:dyDescent="0.2">
      <c r="B46" s="266"/>
      <c r="C46" s="266"/>
      <c r="D46" s="282"/>
      <c r="E46" s="299"/>
      <c r="F46" s="299"/>
    </row>
    <row r="47" spans="1:10" ht="13.5" customHeight="1" x14ac:dyDescent="0.2">
      <c r="B47" s="593" t="s">
        <v>627</v>
      </c>
      <c r="C47" s="593"/>
      <c r="D47" s="594"/>
      <c r="E47" s="599">
        <f>IF((I37="")*(表1!J171=""),"",IFERROR(VALUE(I37),0)+IFERROR(VALUE(表1!J171),0))</f>
        <v>1057253606</v>
      </c>
      <c r="F47" s="600"/>
    </row>
    <row r="48" spans="1:10" x14ac:dyDescent="0.2">
      <c r="B48" s="267"/>
      <c r="C48" s="267"/>
      <c r="E48" s="267"/>
      <c r="F48" s="267"/>
      <c r="G48" s="331"/>
    </row>
    <row r="49" spans="1:10" ht="13.5" customHeight="1" x14ac:dyDescent="0.2">
      <c r="B49" s="593" t="s">
        <v>628</v>
      </c>
      <c r="C49" s="593"/>
      <c r="D49" s="594"/>
      <c r="E49" s="595">
        <v>3.3633022915502936E-2</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481</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326</v>
      </c>
      <c r="K1"/>
    </row>
    <row r="2" spans="1:11" x14ac:dyDescent="0.2">
      <c r="A2" s="631" t="s">
        <v>6</v>
      </c>
      <c r="B2" s="631"/>
      <c r="C2" s="631"/>
      <c r="D2" s="631"/>
      <c r="E2" s="631"/>
      <c r="F2" s="631"/>
      <c r="G2" s="631"/>
      <c r="H2" s="631"/>
      <c r="I2" s="631"/>
      <c r="J2" s="237" t="s">
        <v>543</v>
      </c>
    </row>
    <row r="3" spans="1:11" ht="13.8" thickBot="1" x14ac:dyDescent="0.25">
      <c r="A3" s="158" t="s">
        <v>545</v>
      </c>
      <c r="B3" s="158"/>
      <c r="C3" s="122"/>
      <c r="E3" s="194"/>
      <c r="F3" s="192"/>
      <c r="G3" s="122" t="s">
        <v>535</v>
      </c>
      <c r="H3" s="229" t="s">
        <v>538</v>
      </c>
      <c r="I3" s="171">
        <v>1</v>
      </c>
      <c r="J3" s="164" t="s">
        <v>38</v>
      </c>
      <c r="K3" s="13"/>
    </row>
    <row r="4" spans="1:11" ht="27" customHeight="1" x14ac:dyDescent="0.2">
      <c r="A4" s="666" t="s">
        <v>328</v>
      </c>
      <c r="B4" s="668" t="s">
        <v>482</v>
      </c>
      <c r="C4" s="670" t="s">
        <v>579</v>
      </c>
      <c r="D4" s="671"/>
      <c r="E4" s="672"/>
      <c r="F4" s="670" t="s">
        <v>579</v>
      </c>
      <c r="G4" s="672"/>
      <c r="H4" s="668" t="s">
        <v>590</v>
      </c>
      <c r="I4" s="668" t="s">
        <v>591</v>
      </c>
      <c r="J4" s="664" t="s">
        <v>592</v>
      </c>
    </row>
    <row r="5" spans="1:11" ht="38.25" customHeight="1" thickBot="1" x14ac:dyDescent="0.25">
      <c r="A5" s="667"/>
      <c r="B5" s="669"/>
      <c r="C5" s="172" t="s">
        <v>580</v>
      </c>
      <c r="D5" s="182" t="s">
        <v>581</v>
      </c>
      <c r="E5" s="195" t="s">
        <v>584</v>
      </c>
      <c r="F5" s="208" t="s">
        <v>587</v>
      </c>
      <c r="G5" s="208" t="s">
        <v>588</v>
      </c>
      <c r="H5" s="669"/>
      <c r="I5" s="669"/>
      <c r="J5" s="665"/>
    </row>
    <row r="6" spans="1:11" ht="15.9" customHeight="1" x14ac:dyDescent="0.2">
      <c r="A6" s="33" t="s">
        <v>329</v>
      </c>
      <c r="B6" s="165" t="s">
        <v>557</v>
      </c>
      <c r="C6" s="173"/>
      <c r="D6" s="183"/>
      <c r="E6" s="196"/>
      <c r="F6" s="209"/>
      <c r="G6" s="196"/>
      <c r="H6" s="230"/>
      <c r="I6" s="233"/>
      <c r="J6" s="238"/>
    </row>
    <row r="7" spans="1:11" ht="15.9" customHeight="1" x14ac:dyDescent="0.2">
      <c r="A7" s="31" t="s">
        <v>546</v>
      </c>
      <c r="B7" s="166" t="s">
        <v>558</v>
      </c>
      <c r="C7" s="174" t="s">
        <v>532</v>
      </c>
      <c r="D7" s="184" t="s">
        <v>532</v>
      </c>
      <c r="E7" s="197"/>
      <c r="F7" s="210"/>
      <c r="G7" s="219"/>
      <c r="H7" s="174" t="s">
        <v>532</v>
      </c>
      <c r="I7" s="174" t="s">
        <v>532</v>
      </c>
      <c r="J7" s="239" t="s">
        <v>532</v>
      </c>
    </row>
    <row r="8" spans="1:11" ht="15.9" customHeight="1" x14ac:dyDescent="0.2">
      <c r="A8" s="31" t="s">
        <v>547</v>
      </c>
      <c r="B8" s="166" t="s">
        <v>559</v>
      </c>
      <c r="C8" s="174" t="s">
        <v>532</v>
      </c>
      <c r="D8" s="184" t="s">
        <v>532</v>
      </c>
      <c r="E8" s="197" t="s">
        <v>532</v>
      </c>
      <c r="F8" s="210"/>
      <c r="G8" s="219"/>
      <c r="H8" s="174" t="s">
        <v>532</v>
      </c>
      <c r="I8" s="174" t="s">
        <v>532</v>
      </c>
      <c r="J8" s="239" t="s">
        <v>532</v>
      </c>
    </row>
    <row r="9" spans="1:11" ht="15.9" customHeight="1" x14ac:dyDescent="0.2">
      <c r="A9" s="31" t="s">
        <v>548</v>
      </c>
      <c r="B9" s="166" t="s">
        <v>560</v>
      </c>
      <c r="C9" s="174">
        <v>55709532380</v>
      </c>
      <c r="D9" s="184" t="s">
        <v>532</v>
      </c>
      <c r="E9" s="197" t="s">
        <v>532</v>
      </c>
      <c r="F9" s="210">
        <v>41387939472</v>
      </c>
      <c r="G9" s="219">
        <v>14321592908</v>
      </c>
      <c r="H9" s="174">
        <v>843523511</v>
      </c>
      <c r="I9" s="174">
        <v>168704702</v>
      </c>
      <c r="J9" s="239">
        <v>5.4000000000000003E-3</v>
      </c>
    </row>
    <row r="10" spans="1:11" ht="15.9" customHeight="1" x14ac:dyDescent="0.2">
      <c r="A10" s="31" t="s">
        <v>549</v>
      </c>
      <c r="B10" s="167" t="s">
        <v>561</v>
      </c>
      <c r="C10" s="174" t="s">
        <v>532</v>
      </c>
      <c r="D10" s="184"/>
      <c r="E10" s="197" t="s">
        <v>532</v>
      </c>
      <c r="F10" s="210"/>
      <c r="G10" s="219"/>
      <c r="H10" s="174" t="s">
        <v>532</v>
      </c>
      <c r="I10" s="174" t="s">
        <v>532</v>
      </c>
      <c r="J10" s="239" t="s">
        <v>532</v>
      </c>
    </row>
    <row r="11" spans="1:11" ht="15.9" customHeight="1" x14ac:dyDescent="0.2">
      <c r="A11" s="31" t="s">
        <v>550</v>
      </c>
      <c r="B11" s="167" t="s">
        <v>562</v>
      </c>
      <c r="C11" s="175" t="s">
        <v>532</v>
      </c>
      <c r="D11" s="185" t="s">
        <v>532</v>
      </c>
      <c r="E11" s="198" t="s">
        <v>532</v>
      </c>
      <c r="F11" s="211"/>
      <c r="G11" s="220"/>
      <c r="H11" s="175" t="s">
        <v>532</v>
      </c>
      <c r="I11" s="175" t="s">
        <v>532</v>
      </c>
      <c r="J11" s="240" t="s">
        <v>532</v>
      </c>
    </row>
    <row r="12" spans="1:11" ht="15.9" customHeight="1" x14ac:dyDescent="0.2">
      <c r="A12" s="31" t="s">
        <v>551</v>
      </c>
      <c r="B12" s="166" t="s">
        <v>563</v>
      </c>
      <c r="C12" s="176" t="s">
        <v>532</v>
      </c>
      <c r="D12" s="186" t="s">
        <v>532</v>
      </c>
      <c r="E12" s="199" t="s">
        <v>532</v>
      </c>
      <c r="F12" s="212"/>
      <c r="G12" s="221"/>
      <c r="H12" s="127" t="s">
        <v>532</v>
      </c>
      <c r="I12" s="127" t="s">
        <v>532</v>
      </c>
      <c r="J12" s="241"/>
    </row>
    <row r="13" spans="1:11" ht="15.9" customHeight="1" x14ac:dyDescent="0.2">
      <c r="A13" s="31" t="s">
        <v>552</v>
      </c>
      <c r="B13" s="166" t="s">
        <v>564</v>
      </c>
      <c r="C13" s="174" t="s">
        <v>532</v>
      </c>
      <c r="D13" s="184" t="s">
        <v>532</v>
      </c>
      <c r="E13" s="197" t="s">
        <v>532</v>
      </c>
      <c r="F13" s="210"/>
      <c r="G13" s="219"/>
      <c r="H13" s="174" t="s">
        <v>532</v>
      </c>
      <c r="I13" s="174" t="s">
        <v>532</v>
      </c>
      <c r="J13" s="239" t="s">
        <v>532</v>
      </c>
    </row>
    <row r="14" spans="1:11" ht="15.9" customHeight="1" x14ac:dyDescent="0.2">
      <c r="A14" s="159"/>
      <c r="B14" s="62" t="s">
        <v>565</v>
      </c>
      <c r="C14" s="177">
        <f t="shared" ref="C14:J14" si="0">IF(COUNT(C7:C13)&gt;0,SUM(C7:C13),"")</f>
        <v>55709532380</v>
      </c>
      <c r="D14" s="187" t="str">
        <f t="shared" si="0"/>
        <v/>
      </c>
      <c r="E14" s="200" t="str">
        <f t="shared" si="0"/>
        <v/>
      </c>
      <c r="F14" s="211">
        <f t="shared" si="0"/>
        <v>41387939472</v>
      </c>
      <c r="G14" s="220">
        <f t="shared" si="0"/>
        <v>14321592908</v>
      </c>
      <c r="H14" s="174">
        <f t="shared" si="0"/>
        <v>843523511</v>
      </c>
      <c r="I14" s="174">
        <f t="shared" si="0"/>
        <v>168704702</v>
      </c>
      <c r="J14" s="242">
        <f t="shared" si="0"/>
        <v>5.4000000000000003E-3</v>
      </c>
    </row>
    <row r="15" spans="1:11" ht="15.9" customHeight="1" x14ac:dyDescent="0.2">
      <c r="A15" s="30" t="s">
        <v>316</v>
      </c>
      <c r="B15" s="168" t="s">
        <v>566</v>
      </c>
      <c r="C15" s="178"/>
      <c r="D15" s="188"/>
      <c r="E15" s="201"/>
      <c r="F15" s="213"/>
      <c r="G15" s="222"/>
      <c r="H15" s="126"/>
      <c r="I15" s="126"/>
      <c r="J15" s="243"/>
    </row>
    <row r="16" spans="1:11" ht="15.9" customHeight="1" x14ac:dyDescent="0.2">
      <c r="A16" s="31" t="s">
        <v>546</v>
      </c>
      <c r="B16" s="166" t="s">
        <v>567</v>
      </c>
      <c r="C16" s="174" t="s">
        <v>532</v>
      </c>
      <c r="D16" s="184" t="s">
        <v>532</v>
      </c>
      <c r="E16" s="197" t="s">
        <v>532</v>
      </c>
      <c r="F16" s="210"/>
      <c r="G16" s="219"/>
      <c r="H16" s="174" t="s">
        <v>532</v>
      </c>
      <c r="I16" s="97" t="s">
        <v>532</v>
      </c>
      <c r="J16" s="239" t="s">
        <v>532</v>
      </c>
    </row>
    <row r="17" spans="1:10" ht="15.9" customHeight="1" x14ac:dyDescent="0.2">
      <c r="A17" s="31" t="s">
        <v>547</v>
      </c>
      <c r="B17" s="166" t="s">
        <v>568</v>
      </c>
      <c r="C17" s="174" t="s">
        <v>532</v>
      </c>
      <c r="D17" s="184" t="s">
        <v>532</v>
      </c>
      <c r="E17" s="197" t="s">
        <v>532</v>
      </c>
      <c r="F17" s="210"/>
      <c r="G17" s="219"/>
      <c r="H17" s="174" t="s">
        <v>532</v>
      </c>
      <c r="I17" s="97" t="s">
        <v>532</v>
      </c>
      <c r="J17" s="239" t="s">
        <v>532</v>
      </c>
    </row>
    <row r="18" spans="1:10" ht="15.9" customHeight="1" x14ac:dyDescent="0.2">
      <c r="A18" s="31" t="s">
        <v>548</v>
      </c>
      <c r="B18" s="166" t="s">
        <v>569</v>
      </c>
      <c r="C18" s="174" t="s">
        <v>532</v>
      </c>
      <c r="D18" s="184" t="s">
        <v>532</v>
      </c>
      <c r="E18" s="197" t="s">
        <v>532</v>
      </c>
      <c r="F18" s="210"/>
      <c r="G18" s="219"/>
      <c r="H18" s="174" t="s">
        <v>532</v>
      </c>
      <c r="I18" s="97" t="s">
        <v>532</v>
      </c>
      <c r="J18" s="239" t="s">
        <v>532</v>
      </c>
    </row>
    <row r="19" spans="1:10" ht="15.9" customHeight="1" x14ac:dyDescent="0.2">
      <c r="A19" s="31" t="s">
        <v>549</v>
      </c>
      <c r="B19" s="167" t="s">
        <v>570</v>
      </c>
      <c r="C19" s="174" t="s">
        <v>532</v>
      </c>
      <c r="D19" s="184" t="s">
        <v>532</v>
      </c>
      <c r="E19" s="197" t="s">
        <v>532</v>
      </c>
      <c r="F19" s="210"/>
      <c r="G19" s="219"/>
      <c r="H19" s="174" t="s">
        <v>532</v>
      </c>
      <c r="I19" s="97" t="s">
        <v>532</v>
      </c>
      <c r="J19" s="239" t="s">
        <v>532</v>
      </c>
    </row>
    <row r="20" spans="1:10" ht="15.9" customHeight="1" x14ac:dyDescent="0.2">
      <c r="A20" s="48" t="s">
        <v>550</v>
      </c>
      <c r="B20" s="60" t="s">
        <v>571</v>
      </c>
      <c r="C20" s="176" t="s">
        <v>532</v>
      </c>
      <c r="D20" s="186" t="s">
        <v>532</v>
      </c>
      <c r="E20" s="199" t="s">
        <v>532</v>
      </c>
      <c r="F20" s="212"/>
      <c r="G20" s="221"/>
      <c r="H20" s="127" t="s">
        <v>532</v>
      </c>
      <c r="I20" s="127" t="s">
        <v>532</v>
      </c>
      <c r="J20" s="241"/>
    </row>
    <row r="21" spans="1:10" ht="15.9" customHeight="1" x14ac:dyDescent="0.2">
      <c r="A21" s="48" t="s">
        <v>551</v>
      </c>
      <c r="B21" s="60" t="s">
        <v>564</v>
      </c>
      <c r="C21" s="174" t="s">
        <v>532</v>
      </c>
      <c r="D21" s="184" t="s">
        <v>532</v>
      </c>
      <c r="E21" s="197" t="s">
        <v>532</v>
      </c>
      <c r="F21" s="210"/>
      <c r="G21" s="219"/>
      <c r="H21" s="174" t="s">
        <v>532</v>
      </c>
      <c r="I21" s="97" t="s">
        <v>532</v>
      </c>
      <c r="J21" s="239" t="s">
        <v>532</v>
      </c>
    </row>
    <row r="22" spans="1:10" ht="15.9" customHeight="1" x14ac:dyDescent="0.2">
      <c r="A22" s="160"/>
      <c r="B22" s="61" t="s">
        <v>565</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553</v>
      </c>
      <c r="B23" s="58" t="s">
        <v>572</v>
      </c>
      <c r="C23" s="179"/>
      <c r="D23" s="189"/>
      <c r="E23" s="202"/>
      <c r="F23" s="214"/>
      <c r="G23" s="223"/>
      <c r="H23" s="179" t="s">
        <v>532</v>
      </c>
      <c r="I23" s="102" t="s">
        <v>532</v>
      </c>
      <c r="J23" s="244" t="s">
        <v>532</v>
      </c>
    </row>
    <row r="24" spans="1:10" ht="15.9" customHeight="1" x14ac:dyDescent="0.2">
      <c r="A24" s="162" t="s">
        <v>336</v>
      </c>
      <c r="B24" s="169" t="s">
        <v>573</v>
      </c>
      <c r="C24" s="179" t="s">
        <v>532</v>
      </c>
      <c r="D24" s="189" t="s">
        <v>532</v>
      </c>
      <c r="E24" s="202" t="s">
        <v>532</v>
      </c>
      <c r="F24" s="214"/>
      <c r="G24" s="223"/>
      <c r="H24" s="179" t="s">
        <v>532</v>
      </c>
      <c r="I24" s="102" t="s">
        <v>532</v>
      </c>
      <c r="J24" s="244" t="s">
        <v>532</v>
      </c>
    </row>
    <row r="25" spans="1:10" ht="15.9" customHeight="1" x14ac:dyDescent="0.2">
      <c r="A25" s="162" t="s">
        <v>337</v>
      </c>
      <c r="B25" s="59" t="s">
        <v>574</v>
      </c>
      <c r="C25" s="179" t="s">
        <v>532</v>
      </c>
      <c r="D25" s="189" t="s">
        <v>532</v>
      </c>
      <c r="E25" s="202"/>
      <c r="F25" s="214"/>
      <c r="G25" s="223"/>
      <c r="H25" s="179" t="s">
        <v>532</v>
      </c>
      <c r="I25" s="102" t="s">
        <v>532</v>
      </c>
      <c r="J25" s="244" t="s">
        <v>532</v>
      </c>
    </row>
    <row r="26" spans="1:10" ht="15.9" customHeight="1" x14ac:dyDescent="0.2">
      <c r="A26" s="162" t="s">
        <v>554</v>
      </c>
      <c r="B26" s="59" t="s">
        <v>575</v>
      </c>
      <c r="C26" s="179" t="s">
        <v>532</v>
      </c>
      <c r="D26" s="189" t="s">
        <v>532</v>
      </c>
      <c r="E26" s="203" t="s">
        <v>532</v>
      </c>
      <c r="F26" s="214"/>
      <c r="G26" s="223"/>
      <c r="H26" s="179" t="s">
        <v>532</v>
      </c>
      <c r="I26" s="102" t="s">
        <v>532</v>
      </c>
      <c r="J26" s="244" t="s">
        <v>532</v>
      </c>
    </row>
    <row r="27" spans="1:10" ht="26.4" x14ac:dyDescent="0.2">
      <c r="A27" s="162" t="s">
        <v>555</v>
      </c>
      <c r="B27" s="169" t="s">
        <v>576</v>
      </c>
      <c r="C27" s="661" t="str">
        <f t="array" ref="C27">IF(COUNT(F27:G27)&gt;0,SUM(F27:G27),"")</f>
        <v/>
      </c>
      <c r="D27" s="662"/>
      <c r="E27" s="663"/>
      <c r="F27" s="215"/>
      <c r="G27" s="224"/>
      <c r="H27" s="179" t="s">
        <v>532</v>
      </c>
      <c r="I27" s="102" t="s">
        <v>532</v>
      </c>
      <c r="J27" s="244" t="s">
        <v>532</v>
      </c>
    </row>
    <row r="28" spans="1:10" ht="15.9" customHeight="1" x14ac:dyDescent="0.2">
      <c r="A28" s="651" t="s">
        <v>556</v>
      </c>
      <c r="B28" s="652"/>
      <c r="C28" s="180"/>
      <c r="D28" s="190"/>
      <c r="E28" s="204"/>
      <c r="F28" s="180"/>
      <c r="G28" s="204"/>
      <c r="H28" s="125"/>
      <c r="I28" s="234"/>
      <c r="J28" s="245"/>
    </row>
    <row r="29" spans="1:10" ht="15.9" customHeight="1" thickBot="1" x14ac:dyDescent="0.25">
      <c r="A29" s="163"/>
      <c r="B29" s="170" t="s">
        <v>577</v>
      </c>
      <c r="C29" s="181"/>
      <c r="D29" s="191"/>
      <c r="E29" s="205"/>
      <c r="F29" s="181"/>
      <c r="G29" s="205"/>
      <c r="H29" s="232">
        <f t="array" ref="H29">IF(COUNT(H14,H22:H27)&gt;0,SUM(H14,H22:H27),"")</f>
        <v>843523511</v>
      </c>
      <c r="I29" s="232">
        <f t="array" ref="I29">IF(COUNT(I14,I22:I27)&gt;0,SUM(I14,I22:I27),"")</f>
        <v>168704702</v>
      </c>
      <c r="J29" s="246">
        <f t="array" ref="J29">IF(COUNT(J14,J22:J27)&gt;0,SUM(J14,J22:J27),"")</f>
        <v>5.4000000000000003E-3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578</v>
      </c>
      <c r="C32" s="654"/>
      <c r="D32" s="655"/>
      <c r="E32" s="656"/>
      <c r="F32" s="216" t="s">
        <v>50</v>
      </c>
      <c r="G32" s="225" t="s">
        <v>589</v>
      </c>
      <c r="J32" s="13"/>
    </row>
    <row r="33" spans="1:11" x14ac:dyDescent="0.2">
      <c r="D33" s="657" t="s">
        <v>582</v>
      </c>
      <c r="E33" s="206" t="s">
        <v>585</v>
      </c>
      <c r="F33" s="180" t="s">
        <v>532</v>
      </c>
      <c r="G33" s="226" t="s">
        <v>532</v>
      </c>
      <c r="J33" s="13"/>
    </row>
    <row r="34" spans="1:11" x14ac:dyDescent="0.2">
      <c r="D34" s="657"/>
      <c r="E34" s="73" t="s">
        <v>586</v>
      </c>
      <c r="F34" s="217"/>
      <c r="G34" s="227"/>
      <c r="J34" s="13"/>
    </row>
    <row r="35" spans="1:11" ht="13.5" customHeight="1" x14ac:dyDescent="0.2">
      <c r="B35" s="658"/>
      <c r="C35" s="659"/>
      <c r="D35" s="657" t="s">
        <v>583</v>
      </c>
      <c r="E35" s="73" t="s">
        <v>586</v>
      </c>
      <c r="F35" s="217" t="s">
        <v>532</v>
      </c>
      <c r="G35" s="227" t="s">
        <v>532</v>
      </c>
      <c r="J35" s="13"/>
    </row>
    <row r="36" spans="1:11" ht="13.8" thickBot="1" x14ac:dyDescent="0.25">
      <c r="D36" s="660"/>
      <c r="E36" s="207" t="s">
        <v>585</v>
      </c>
      <c r="F36" s="218"/>
      <c r="G36" s="228"/>
      <c r="J36" s="13"/>
    </row>
    <row r="37" spans="1:11" x14ac:dyDescent="0.2">
      <c r="D37" s="193"/>
      <c r="E37" s="193"/>
      <c r="F37" s="193"/>
      <c r="G37" s="193"/>
      <c r="H37" s="193"/>
      <c r="I37" s="236"/>
      <c r="J37" s="13"/>
    </row>
    <row r="38" spans="1:11" ht="13.5" customHeight="1" x14ac:dyDescent="0.2">
      <c r="A38" s="650" t="s">
        <v>481</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326</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543</v>
      </c>
    </row>
    <row r="3" spans="1:13" ht="13.8" thickBot="1" x14ac:dyDescent="0.25">
      <c r="A3" s="21" t="s">
        <v>327</v>
      </c>
      <c r="B3" s="53"/>
      <c r="C3" s="53"/>
      <c r="D3" s="86"/>
      <c r="E3" s="86"/>
      <c r="F3" s="105"/>
      <c r="G3" s="119" t="s">
        <v>535</v>
      </c>
      <c r="H3" s="121"/>
      <c r="I3" s="122" t="s">
        <v>538</v>
      </c>
      <c r="J3" s="123">
        <v>1</v>
      </c>
      <c r="K3" s="135"/>
      <c r="L3" s="137"/>
      <c r="M3" s="137" t="s">
        <v>38</v>
      </c>
    </row>
    <row r="4" spans="1:13" ht="24" customHeight="1" x14ac:dyDescent="0.2">
      <c r="A4" s="22"/>
      <c r="B4" s="54"/>
      <c r="C4" s="701" t="s">
        <v>518</v>
      </c>
      <c r="D4" s="702"/>
      <c r="E4" s="100"/>
      <c r="F4" s="100"/>
      <c r="G4" s="100"/>
      <c r="H4" s="100"/>
      <c r="I4" s="100"/>
      <c r="J4" s="100"/>
      <c r="K4" s="100"/>
      <c r="L4" s="100"/>
      <c r="M4" s="141"/>
    </row>
    <row r="5" spans="1:13" ht="52.5" customHeight="1" x14ac:dyDescent="0.2">
      <c r="A5" s="23" t="s">
        <v>328</v>
      </c>
      <c r="B5" s="55" t="s">
        <v>482</v>
      </c>
      <c r="C5" s="55" t="s">
        <v>519</v>
      </c>
      <c r="D5" s="703" t="s">
        <v>531</v>
      </c>
      <c r="E5" s="687" t="s">
        <v>533</v>
      </c>
      <c r="F5" s="689" t="s">
        <v>534</v>
      </c>
      <c r="G5" s="691" t="s">
        <v>536</v>
      </c>
      <c r="H5" s="705" t="s">
        <v>537</v>
      </c>
      <c r="I5" s="705" t="s">
        <v>539</v>
      </c>
      <c r="J5" s="706" t="s">
        <v>540</v>
      </c>
      <c r="K5" s="705" t="s">
        <v>541</v>
      </c>
      <c r="L5" s="706" t="s">
        <v>542</v>
      </c>
      <c r="M5" s="696" t="s">
        <v>544</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329</v>
      </c>
      <c r="B7" s="57" t="s">
        <v>483</v>
      </c>
      <c r="C7" s="68">
        <v>0</v>
      </c>
      <c r="D7" s="87"/>
      <c r="E7" s="101"/>
      <c r="F7" s="106"/>
      <c r="G7" s="101"/>
      <c r="H7" s="101"/>
      <c r="I7" s="101"/>
      <c r="J7" s="124"/>
      <c r="K7" s="101"/>
      <c r="L7" s="106"/>
      <c r="M7" s="142"/>
    </row>
    <row r="8" spans="1:13" ht="27" customHeight="1" x14ac:dyDescent="0.2">
      <c r="A8" s="26" t="s">
        <v>330</v>
      </c>
      <c r="B8" s="58" t="s">
        <v>484</v>
      </c>
      <c r="C8" s="69">
        <v>0</v>
      </c>
      <c r="D8" s="88"/>
      <c r="E8" s="102"/>
      <c r="F8" s="107"/>
      <c r="G8" s="102"/>
      <c r="H8" s="102"/>
      <c r="I8" s="102"/>
      <c r="J8" s="125"/>
      <c r="K8" s="102"/>
      <c r="L8" s="107"/>
      <c r="M8" s="143"/>
    </row>
    <row r="9" spans="1:13" ht="14.1" customHeight="1" x14ac:dyDescent="0.2">
      <c r="A9" s="27" t="s">
        <v>331</v>
      </c>
      <c r="B9" s="698" t="s">
        <v>304</v>
      </c>
      <c r="C9" s="70">
        <v>0</v>
      </c>
      <c r="D9" s="89"/>
      <c r="E9" s="96"/>
      <c r="F9" s="108"/>
      <c r="G9" s="96"/>
      <c r="H9" s="96"/>
      <c r="I9" s="96"/>
      <c r="J9" s="126"/>
      <c r="K9" s="96"/>
      <c r="L9" s="108"/>
      <c r="M9" s="144"/>
    </row>
    <row r="10" spans="1:13" ht="14.1" customHeight="1" x14ac:dyDescent="0.2">
      <c r="A10" s="28" t="s">
        <v>332</v>
      </c>
      <c r="B10" s="699"/>
      <c r="C10" s="71">
        <v>20</v>
      </c>
      <c r="D10" s="90"/>
      <c r="E10" s="97"/>
      <c r="F10" s="109"/>
      <c r="G10" s="97"/>
      <c r="H10" s="97"/>
      <c r="I10" s="97"/>
      <c r="J10" s="127"/>
      <c r="K10" s="97"/>
      <c r="L10" s="109"/>
      <c r="M10" s="145"/>
    </row>
    <row r="11" spans="1:13" ht="14.1" customHeight="1" x14ac:dyDescent="0.2">
      <c r="A11" s="28" t="s">
        <v>333</v>
      </c>
      <c r="B11" s="699"/>
      <c r="C11" s="71">
        <v>50</v>
      </c>
      <c r="D11" s="90"/>
      <c r="E11" s="97"/>
      <c r="F11" s="109"/>
      <c r="G11" s="97"/>
      <c r="H11" s="97"/>
      <c r="I11" s="97"/>
      <c r="J11" s="127"/>
      <c r="K11" s="97"/>
      <c r="L11" s="109"/>
      <c r="M11" s="145"/>
    </row>
    <row r="12" spans="1:13" ht="14.1" customHeight="1" x14ac:dyDescent="0.2">
      <c r="A12" s="28" t="s">
        <v>334</v>
      </c>
      <c r="B12" s="699"/>
      <c r="C12" s="71">
        <v>100</v>
      </c>
      <c r="D12" s="90"/>
      <c r="E12" s="97"/>
      <c r="F12" s="109"/>
      <c r="G12" s="97"/>
      <c r="H12" s="97"/>
      <c r="I12" s="97"/>
      <c r="J12" s="127"/>
      <c r="K12" s="97"/>
      <c r="L12" s="109"/>
      <c r="M12" s="145"/>
    </row>
    <row r="13" spans="1:13" ht="14.1" customHeight="1" x14ac:dyDescent="0.2">
      <c r="A13" s="29" t="s">
        <v>335</v>
      </c>
      <c r="B13" s="700"/>
      <c r="C13" s="72">
        <v>150</v>
      </c>
      <c r="D13" s="91"/>
      <c r="E13" s="98"/>
      <c r="F13" s="110"/>
      <c r="G13" s="98"/>
      <c r="H13" s="98"/>
      <c r="I13" s="98"/>
      <c r="J13" s="128"/>
      <c r="K13" s="98"/>
      <c r="L13" s="110"/>
      <c r="M13" s="146"/>
    </row>
    <row r="14" spans="1:13" ht="14.1" customHeight="1" x14ac:dyDescent="0.2">
      <c r="A14" s="26" t="s">
        <v>336</v>
      </c>
      <c r="B14" s="59" t="s">
        <v>485</v>
      </c>
      <c r="C14" s="73">
        <v>0</v>
      </c>
      <c r="D14" s="88"/>
      <c r="E14" s="102"/>
      <c r="F14" s="107"/>
      <c r="G14" s="102"/>
      <c r="H14" s="102"/>
      <c r="I14" s="102"/>
      <c r="J14" s="125"/>
      <c r="K14" s="102"/>
      <c r="L14" s="107"/>
      <c r="M14" s="143"/>
    </row>
    <row r="15" spans="1:13" ht="14.1" customHeight="1" x14ac:dyDescent="0.2">
      <c r="A15" s="26" t="s">
        <v>337</v>
      </c>
      <c r="B15" s="59" t="s">
        <v>486</v>
      </c>
      <c r="C15" s="73">
        <v>0</v>
      </c>
      <c r="D15" s="88"/>
      <c r="E15" s="102"/>
      <c r="F15" s="107"/>
      <c r="G15" s="102"/>
      <c r="H15" s="102"/>
      <c r="I15" s="102"/>
      <c r="J15" s="125"/>
      <c r="K15" s="102"/>
      <c r="L15" s="107"/>
      <c r="M15" s="143"/>
    </row>
    <row r="16" spans="1:13" ht="14.1" customHeight="1" x14ac:dyDescent="0.2">
      <c r="A16" s="27" t="s">
        <v>338</v>
      </c>
      <c r="B16" s="693" t="s">
        <v>487</v>
      </c>
      <c r="C16" s="70">
        <v>20</v>
      </c>
      <c r="D16" s="89"/>
      <c r="E16" s="96"/>
      <c r="F16" s="108"/>
      <c r="G16" s="96"/>
      <c r="H16" s="96"/>
      <c r="I16" s="96"/>
      <c r="J16" s="126"/>
      <c r="K16" s="96"/>
      <c r="L16" s="108"/>
      <c r="M16" s="144"/>
    </row>
    <row r="17" spans="1:13" ht="14.1" customHeight="1" x14ac:dyDescent="0.2">
      <c r="A17" s="28" t="s">
        <v>339</v>
      </c>
      <c r="B17" s="694"/>
      <c r="C17" s="71">
        <v>50</v>
      </c>
      <c r="D17" s="90"/>
      <c r="E17" s="97"/>
      <c r="F17" s="109"/>
      <c r="G17" s="97"/>
      <c r="H17" s="97"/>
      <c r="I17" s="97"/>
      <c r="J17" s="127"/>
      <c r="K17" s="97"/>
      <c r="L17" s="109"/>
      <c r="M17" s="145"/>
    </row>
    <row r="18" spans="1:13" ht="14.1" customHeight="1" x14ac:dyDescent="0.2">
      <c r="A18" s="28" t="s">
        <v>340</v>
      </c>
      <c r="B18" s="694"/>
      <c r="C18" s="71">
        <v>100</v>
      </c>
      <c r="D18" s="90"/>
      <c r="E18" s="97"/>
      <c r="F18" s="109"/>
      <c r="G18" s="97"/>
      <c r="H18" s="97"/>
      <c r="I18" s="97"/>
      <c r="J18" s="127"/>
      <c r="K18" s="97"/>
      <c r="L18" s="109"/>
      <c r="M18" s="145"/>
    </row>
    <row r="19" spans="1:13" ht="14.1" customHeight="1" x14ac:dyDescent="0.2">
      <c r="A19" s="29" t="s">
        <v>341</v>
      </c>
      <c r="B19" s="695"/>
      <c r="C19" s="72">
        <v>150</v>
      </c>
      <c r="D19" s="91"/>
      <c r="E19" s="98"/>
      <c r="F19" s="110"/>
      <c r="G19" s="98"/>
      <c r="H19" s="98"/>
      <c r="I19" s="98"/>
      <c r="J19" s="128"/>
      <c r="K19" s="98"/>
      <c r="L19" s="110"/>
      <c r="M19" s="146"/>
    </row>
    <row r="20" spans="1:13" ht="14.1" customHeight="1" x14ac:dyDescent="0.2">
      <c r="A20" s="30" t="s">
        <v>342</v>
      </c>
      <c r="B20" s="684" t="s">
        <v>488</v>
      </c>
      <c r="C20" s="74">
        <v>0</v>
      </c>
      <c r="D20" s="89"/>
      <c r="E20" s="96"/>
      <c r="F20" s="108"/>
      <c r="G20" s="96"/>
      <c r="H20" s="96"/>
      <c r="I20" s="96"/>
      <c r="J20" s="126"/>
      <c r="K20" s="96"/>
      <c r="L20" s="108"/>
      <c r="M20" s="144"/>
    </row>
    <row r="21" spans="1:13" ht="14.1" customHeight="1" x14ac:dyDescent="0.2">
      <c r="A21" s="31" t="s">
        <v>343</v>
      </c>
      <c r="B21" s="685"/>
      <c r="C21" s="75">
        <v>20</v>
      </c>
      <c r="D21" s="90"/>
      <c r="E21" s="97"/>
      <c r="F21" s="109"/>
      <c r="G21" s="97"/>
      <c r="H21" s="97"/>
      <c r="I21" s="97"/>
      <c r="J21" s="127"/>
      <c r="K21" s="97"/>
      <c r="L21" s="111"/>
      <c r="M21" s="147"/>
    </row>
    <row r="22" spans="1:13" s="156" customFormat="1" ht="14.1" customHeight="1" x14ac:dyDescent="0.2">
      <c r="A22" s="31" t="s">
        <v>344</v>
      </c>
      <c r="B22" s="685"/>
      <c r="C22" s="75">
        <v>30</v>
      </c>
      <c r="D22" s="90"/>
      <c r="E22" s="97"/>
      <c r="F22" s="111"/>
      <c r="G22" s="97"/>
      <c r="H22" s="97"/>
      <c r="I22" s="97"/>
      <c r="J22" s="129"/>
      <c r="K22" s="97"/>
      <c r="L22" s="111"/>
      <c r="M22" s="147"/>
    </row>
    <row r="23" spans="1:13" s="156" customFormat="1" ht="14.1" customHeight="1" x14ac:dyDescent="0.2">
      <c r="A23" s="31" t="s">
        <v>345</v>
      </c>
      <c r="B23" s="685"/>
      <c r="C23" s="75">
        <v>50</v>
      </c>
      <c r="D23" s="90"/>
      <c r="E23" s="97"/>
      <c r="F23" s="111"/>
      <c r="G23" s="97"/>
      <c r="H23" s="97"/>
      <c r="I23" s="97"/>
      <c r="J23" s="129"/>
      <c r="K23" s="97"/>
      <c r="L23" s="111"/>
      <c r="M23" s="147"/>
    </row>
    <row r="24" spans="1:13" s="156" customFormat="1" ht="14.1" customHeight="1" x14ac:dyDescent="0.2">
      <c r="A24" s="31" t="s">
        <v>346</v>
      </c>
      <c r="B24" s="685"/>
      <c r="C24" s="75">
        <v>100</v>
      </c>
      <c r="D24" s="90"/>
      <c r="E24" s="97"/>
      <c r="F24" s="111"/>
      <c r="G24" s="97"/>
      <c r="H24" s="97"/>
      <c r="I24" s="97"/>
      <c r="J24" s="129"/>
      <c r="K24" s="97"/>
      <c r="L24" s="111"/>
      <c r="M24" s="147"/>
    </row>
    <row r="25" spans="1:13" s="156" customFormat="1" ht="14.1" customHeight="1" x14ac:dyDescent="0.2">
      <c r="A25" s="32" t="s">
        <v>347</v>
      </c>
      <c r="B25" s="686"/>
      <c r="C25" s="76">
        <v>150</v>
      </c>
      <c r="D25" s="91"/>
      <c r="E25" s="98"/>
      <c r="F25" s="112"/>
      <c r="G25" s="98"/>
      <c r="H25" s="98"/>
      <c r="I25" s="98"/>
      <c r="J25" s="130"/>
      <c r="K25" s="98"/>
      <c r="L25" s="112"/>
      <c r="M25" s="148"/>
    </row>
    <row r="26" spans="1:13" s="156" customFormat="1" ht="14.1" customHeight="1" x14ac:dyDescent="0.2">
      <c r="A26" s="33" t="s">
        <v>348</v>
      </c>
      <c r="B26" s="533" t="s">
        <v>489</v>
      </c>
      <c r="C26" s="74">
        <v>10</v>
      </c>
      <c r="D26" s="89"/>
      <c r="E26" s="96"/>
      <c r="F26" s="113"/>
      <c r="G26" s="96"/>
      <c r="H26" s="96"/>
      <c r="I26" s="96"/>
      <c r="J26" s="131"/>
      <c r="K26" s="96"/>
      <c r="L26" s="113"/>
      <c r="M26" s="149"/>
    </row>
    <row r="27" spans="1:13" s="156" customFormat="1" ht="14.1" customHeight="1" x14ac:dyDescent="0.2">
      <c r="A27" s="34" t="s">
        <v>349</v>
      </c>
      <c r="B27" s="543"/>
      <c r="C27" s="75">
        <v>20</v>
      </c>
      <c r="D27" s="90"/>
      <c r="E27" s="97"/>
      <c r="F27" s="111"/>
      <c r="G27" s="97"/>
      <c r="H27" s="97"/>
      <c r="I27" s="97"/>
      <c r="J27" s="129"/>
      <c r="K27" s="97"/>
      <c r="L27" s="111"/>
      <c r="M27" s="147"/>
    </row>
    <row r="28" spans="1:13" s="156" customFormat="1" ht="14.1" customHeight="1" x14ac:dyDescent="0.2">
      <c r="A28" s="34" t="s">
        <v>350</v>
      </c>
      <c r="B28" s="543"/>
      <c r="C28" s="75">
        <v>50</v>
      </c>
      <c r="D28" s="90"/>
      <c r="E28" s="97"/>
      <c r="F28" s="111"/>
      <c r="G28" s="97"/>
      <c r="H28" s="97"/>
      <c r="I28" s="97"/>
      <c r="J28" s="129"/>
      <c r="K28" s="97"/>
      <c r="L28" s="111"/>
      <c r="M28" s="147"/>
    </row>
    <row r="29" spans="1:13" s="156" customFormat="1" ht="14.1" customHeight="1" x14ac:dyDescent="0.2">
      <c r="A29" s="34" t="s">
        <v>351</v>
      </c>
      <c r="B29" s="543"/>
      <c r="C29" s="75">
        <v>100</v>
      </c>
      <c r="D29" s="92"/>
      <c r="E29" s="97"/>
      <c r="F29" s="111"/>
      <c r="G29" s="97"/>
      <c r="H29" s="97"/>
      <c r="I29" s="97"/>
      <c r="J29" s="129"/>
      <c r="K29" s="97"/>
      <c r="L29" s="111"/>
      <c r="M29" s="147"/>
    </row>
    <row r="30" spans="1:13" s="156" customFormat="1" ht="14.1" customHeight="1" x14ac:dyDescent="0.2">
      <c r="A30" s="34" t="s">
        <v>352</v>
      </c>
      <c r="B30" s="535"/>
      <c r="C30" s="76">
        <v>150</v>
      </c>
      <c r="D30" s="91"/>
      <c r="E30" s="98"/>
      <c r="F30" s="112"/>
      <c r="G30" s="98"/>
      <c r="H30" s="98"/>
      <c r="I30" s="98"/>
      <c r="J30" s="130"/>
      <c r="K30" s="98"/>
      <c r="L30" s="112"/>
      <c r="M30" s="148"/>
    </row>
    <row r="31" spans="1:13" s="156" customFormat="1" ht="14.1" customHeight="1" x14ac:dyDescent="0.2">
      <c r="A31" s="35" t="s">
        <v>353</v>
      </c>
      <c r="B31" s="542" t="s">
        <v>490</v>
      </c>
      <c r="C31" s="74">
        <v>10</v>
      </c>
      <c r="D31" s="89"/>
      <c r="E31" s="103"/>
      <c r="F31" s="114"/>
      <c r="G31" s="103"/>
      <c r="H31" s="103"/>
      <c r="I31" s="103"/>
      <c r="J31" s="132"/>
      <c r="K31" s="103"/>
      <c r="L31" s="114"/>
      <c r="M31" s="150"/>
    </row>
    <row r="32" spans="1:13" s="156" customFormat="1" ht="14.1" customHeight="1" x14ac:dyDescent="0.2">
      <c r="A32" s="34" t="s">
        <v>354</v>
      </c>
      <c r="B32" s="543"/>
      <c r="C32" s="75">
        <v>20</v>
      </c>
      <c r="D32" s="90"/>
      <c r="E32" s="97"/>
      <c r="F32" s="111"/>
      <c r="G32" s="97"/>
      <c r="H32" s="97"/>
      <c r="I32" s="97"/>
      <c r="J32" s="129"/>
      <c r="K32" s="97"/>
      <c r="L32" s="111"/>
      <c r="M32" s="147"/>
    </row>
    <row r="33" spans="1:13" s="156" customFormat="1" ht="14.1" customHeight="1" x14ac:dyDescent="0.2">
      <c r="A33" s="34" t="s">
        <v>355</v>
      </c>
      <c r="B33" s="543"/>
      <c r="C33" s="75">
        <v>50</v>
      </c>
      <c r="D33" s="90"/>
      <c r="E33" s="97"/>
      <c r="F33" s="111"/>
      <c r="G33" s="97"/>
      <c r="H33" s="97"/>
      <c r="I33" s="97"/>
      <c r="J33" s="129"/>
      <c r="K33" s="97"/>
      <c r="L33" s="111"/>
      <c r="M33" s="147"/>
    </row>
    <row r="34" spans="1:13" s="156" customFormat="1" ht="14.1" customHeight="1" x14ac:dyDescent="0.2">
      <c r="A34" s="34" t="s">
        <v>356</v>
      </c>
      <c r="B34" s="543"/>
      <c r="C34" s="75">
        <v>100</v>
      </c>
      <c r="D34" s="90"/>
      <c r="E34" s="97"/>
      <c r="F34" s="111"/>
      <c r="G34" s="97"/>
      <c r="H34" s="97"/>
      <c r="I34" s="97"/>
      <c r="J34" s="129"/>
      <c r="K34" s="97"/>
      <c r="L34" s="111"/>
      <c r="M34" s="147"/>
    </row>
    <row r="35" spans="1:13" s="156" customFormat="1" ht="14.1" customHeight="1" x14ac:dyDescent="0.2">
      <c r="A35" s="34" t="s">
        <v>357</v>
      </c>
      <c r="B35" s="544"/>
      <c r="C35" s="76">
        <v>150</v>
      </c>
      <c r="D35" s="92"/>
      <c r="E35" s="97"/>
      <c r="F35" s="111"/>
      <c r="G35" s="98"/>
      <c r="H35" s="98"/>
      <c r="I35" s="98"/>
      <c r="J35" s="129"/>
      <c r="K35" s="97"/>
      <c r="L35" s="111"/>
      <c r="M35" s="147"/>
    </row>
    <row r="36" spans="1:13" s="156" customFormat="1" ht="14.1" customHeight="1" x14ac:dyDescent="0.2">
      <c r="A36" s="36" t="s">
        <v>358</v>
      </c>
      <c r="B36" s="542" t="s">
        <v>491</v>
      </c>
      <c r="C36" s="74">
        <v>20</v>
      </c>
      <c r="D36" s="93"/>
      <c r="E36" s="103"/>
      <c r="F36" s="114"/>
      <c r="G36" s="103"/>
      <c r="H36" s="103"/>
      <c r="I36" s="103"/>
      <c r="J36" s="132"/>
      <c r="K36" s="103"/>
      <c r="L36" s="114"/>
      <c r="M36" s="150"/>
    </row>
    <row r="37" spans="1:13" s="156" customFormat="1" ht="14.1" customHeight="1" x14ac:dyDescent="0.2">
      <c r="A37" s="34" t="s">
        <v>359</v>
      </c>
      <c r="B37" s="543"/>
      <c r="C37" s="75">
        <v>50</v>
      </c>
      <c r="D37" s="90"/>
      <c r="E37" s="97"/>
      <c r="F37" s="111"/>
      <c r="G37" s="97"/>
      <c r="H37" s="97"/>
      <c r="I37" s="97"/>
      <c r="J37" s="129"/>
      <c r="K37" s="97"/>
      <c r="L37" s="111"/>
      <c r="M37" s="147"/>
    </row>
    <row r="38" spans="1:13" s="156" customFormat="1" ht="14.1" customHeight="1" x14ac:dyDescent="0.2">
      <c r="A38" s="34" t="s">
        <v>360</v>
      </c>
      <c r="B38" s="543"/>
      <c r="C38" s="75">
        <v>100</v>
      </c>
      <c r="D38" s="90"/>
      <c r="E38" s="97"/>
      <c r="F38" s="111"/>
      <c r="G38" s="97"/>
      <c r="H38" s="97"/>
      <c r="I38" s="97"/>
      <c r="J38" s="129"/>
      <c r="K38" s="97"/>
      <c r="L38" s="111"/>
      <c r="M38" s="147"/>
    </row>
    <row r="39" spans="1:13" s="156" customFormat="1" ht="14.1" customHeight="1" x14ac:dyDescent="0.2">
      <c r="A39" s="37" t="s">
        <v>361</v>
      </c>
      <c r="B39" s="544"/>
      <c r="C39" s="76">
        <v>150</v>
      </c>
      <c r="D39" s="92"/>
      <c r="E39" s="98"/>
      <c r="F39" s="112"/>
      <c r="G39" s="98"/>
      <c r="H39" s="98"/>
      <c r="I39" s="98"/>
      <c r="J39" s="130"/>
      <c r="K39" s="98"/>
      <c r="L39" s="112"/>
      <c r="M39" s="148"/>
    </row>
    <row r="40" spans="1:13" s="156" customFormat="1" ht="14.1" customHeight="1" x14ac:dyDescent="0.2">
      <c r="A40" s="33" t="s">
        <v>362</v>
      </c>
      <c r="B40" s="536" t="s">
        <v>307</v>
      </c>
      <c r="C40" s="74">
        <v>20</v>
      </c>
      <c r="D40" s="89"/>
      <c r="E40" s="96"/>
      <c r="F40" s="113"/>
      <c r="G40" s="96"/>
      <c r="H40" s="96"/>
      <c r="I40" s="96"/>
      <c r="J40" s="131"/>
      <c r="K40" s="96"/>
      <c r="L40" s="113"/>
      <c r="M40" s="149"/>
    </row>
    <row r="41" spans="1:13" s="156" customFormat="1" ht="14.1" customHeight="1" x14ac:dyDescent="0.2">
      <c r="A41" s="33" t="s">
        <v>363</v>
      </c>
      <c r="B41" s="537"/>
      <c r="C41" s="75">
        <v>30</v>
      </c>
      <c r="D41" s="94"/>
      <c r="E41" s="97"/>
      <c r="F41" s="111"/>
      <c r="G41" s="97"/>
      <c r="H41" s="97"/>
      <c r="I41" s="97"/>
      <c r="J41" s="129"/>
      <c r="K41" s="97"/>
      <c r="L41" s="111"/>
      <c r="M41" s="147"/>
    </row>
    <row r="42" spans="1:13" s="156" customFormat="1" ht="14.1" customHeight="1" x14ac:dyDescent="0.2">
      <c r="A42" s="33" t="s">
        <v>364</v>
      </c>
      <c r="B42" s="537"/>
      <c r="C42" s="75">
        <v>40</v>
      </c>
      <c r="D42" s="94"/>
      <c r="E42" s="97"/>
      <c r="F42" s="111"/>
      <c r="G42" s="97"/>
      <c r="H42" s="97"/>
      <c r="I42" s="97"/>
      <c r="J42" s="129"/>
      <c r="K42" s="97"/>
      <c r="L42" s="111"/>
      <c r="M42" s="147"/>
    </row>
    <row r="43" spans="1:13" s="156" customFormat="1" ht="14.1" customHeight="1" x14ac:dyDescent="0.2">
      <c r="A43" s="31" t="s">
        <v>365</v>
      </c>
      <c r="B43" s="537"/>
      <c r="C43" s="75">
        <v>50</v>
      </c>
      <c r="D43" s="90"/>
      <c r="E43" s="97"/>
      <c r="F43" s="111"/>
      <c r="G43" s="97"/>
      <c r="H43" s="97"/>
      <c r="I43" s="97"/>
      <c r="J43" s="129"/>
      <c r="K43" s="97"/>
      <c r="L43" s="111"/>
      <c r="M43" s="147"/>
    </row>
    <row r="44" spans="1:13" s="156" customFormat="1" ht="14.1" customHeight="1" x14ac:dyDescent="0.2">
      <c r="A44" s="33" t="s">
        <v>366</v>
      </c>
      <c r="B44" s="537"/>
      <c r="C44" s="75">
        <v>75</v>
      </c>
      <c r="D44" s="90"/>
      <c r="E44" s="97"/>
      <c r="F44" s="111"/>
      <c r="G44" s="97"/>
      <c r="H44" s="97"/>
      <c r="I44" s="97"/>
      <c r="J44" s="129"/>
      <c r="K44" s="97"/>
      <c r="L44" s="111"/>
      <c r="M44" s="147"/>
    </row>
    <row r="45" spans="1:13" s="156" customFormat="1" ht="14.1" customHeight="1" x14ac:dyDescent="0.2">
      <c r="A45" s="31" t="s">
        <v>367</v>
      </c>
      <c r="B45" s="537"/>
      <c r="C45" s="75">
        <v>100</v>
      </c>
      <c r="D45" s="90"/>
      <c r="E45" s="97"/>
      <c r="F45" s="111"/>
      <c r="G45" s="97"/>
      <c r="H45" s="97"/>
      <c r="I45" s="97"/>
      <c r="J45" s="129"/>
      <c r="K45" s="97"/>
      <c r="L45" s="111"/>
      <c r="M45" s="147"/>
    </row>
    <row r="46" spans="1:13" s="156" customFormat="1" ht="14.1" customHeight="1" x14ac:dyDescent="0.2">
      <c r="A46" s="34" t="s">
        <v>368</v>
      </c>
      <c r="B46" s="537"/>
      <c r="C46" s="75">
        <v>150</v>
      </c>
      <c r="D46" s="90"/>
      <c r="E46" s="97"/>
      <c r="F46" s="111"/>
      <c r="G46" s="97"/>
      <c r="H46" s="97"/>
      <c r="I46" s="97"/>
      <c r="J46" s="129"/>
      <c r="K46" s="97"/>
      <c r="L46" s="111"/>
      <c r="M46" s="147"/>
    </row>
    <row r="47" spans="1:13" s="156" customFormat="1" ht="14.1" customHeight="1" x14ac:dyDescent="0.2">
      <c r="A47" s="37" t="s">
        <v>369</v>
      </c>
      <c r="B47" s="541"/>
      <c r="C47" s="76">
        <v>250</v>
      </c>
      <c r="D47" s="91"/>
      <c r="E47" s="98"/>
      <c r="F47" s="112"/>
      <c r="G47" s="98"/>
      <c r="H47" s="98"/>
      <c r="I47" s="98"/>
      <c r="J47" s="130"/>
      <c r="K47" s="98"/>
      <c r="L47" s="112"/>
      <c r="M47" s="148"/>
    </row>
    <row r="48" spans="1:13" s="156" customFormat="1" ht="14.1" customHeight="1" x14ac:dyDescent="0.2">
      <c r="A48" s="38" t="s">
        <v>370</v>
      </c>
      <c r="B48" s="684" t="s">
        <v>492</v>
      </c>
      <c r="C48" s="74">
        <v>10</v>
      </c>
      <c r="D48" s="89"/>
      <c r="E48" s="96"/>
      <c r="F48" s="113"/>
      <c r="G48" s="96"/>
      <c r="H48" s="96"/>
      <c r="I48" s="96"/>
      <c r="J48" s="131"/>
      <c r="K48" s="96"/>
      <c r="L48" s="113"/>
      <c r="M48" s="149"/>
    </row>
    <row r="49" spans="1:13" s="156" customFormat="1" ht="14.1" customHeight="1" x14ac:dyDescent="0.2">
      <c r="A49" s="33" t="s">
        <v>371</v>
      </c>
      <c r="B49" s="685"/>
      <c r="C49" s="75">
        <v>15</v>
      </c>
      <c r="D49" s="90"/>
      <c r="E49" s="97"/>
      <c r="F49" s="111"/>
      <c r="G49" s="97"/>
      <c r="H49" s="97"/>
      <c r="I49" s="97"/>
      <c r="J49" s="129"/>
      <c r="K49" s="97"/>
      <c r="L49" s="111"/>
      <c r="M49" s="147"/>
    </row>
    <row r="50" spans="1:13" s="156" customFormat="1" ht="14.1" customHeight="1" x14ac:dyDescent="0.2">
      <c r="A50" s="33" t="s">
        <v>372</v>
      </c>
      <c r="B50" s="685"/>
      <c r="C50" s="75">
        <v>20</v>
      </c>
      <c r="D50" s="90"/>
      <c r="E50" s="97"/>
      <c r="F50" s="111"/>
      <c r="G50" s="97"/>
      <c r="H50" s="97"/>
      <c r="I50" s="97"/>
      <c r="J50" s="129"/>
      <c r="K50" s="97"/>
      <c r="L50" s="111"/>
      <c r="M50" s="147"/>
    </row>
    <row r="51" spans="1:13" s="156" customFormat="1" ht="14.1" customHeight="1" x14ac:dyDescent="0.2">
      <c r="A51" s="31" t="s">
        <v>373</v>
      </c>
      <c r="B51" s="685"/>
      <c r="C51" s="75">
        <v>25</v>
      </c>
      <c r="D51" s="90"/>
      <c r="E51" s="97"/>
      <c r="F51" s="111"/>
      <c r="G51" s="97"/>
      <c r="H51" s="97"/>
      <c r="I51" s="97"/>
      <c r="J51" s="129"/>
      <c r="K51" s="97"/>
      <c r="L51" s="111"/>
      <c r="M51" s="147"/>
    </row>
    <row r="52" spans="1:13" s="156" customFormat="1" ht="14.1" customHeight="1" x14ac:dyDescent="0.2">
      <c r="A52" s="33" t="s">
        <v>374</v>
      </c>
      <c r="B52" s="685"/>
      <c r="C52" s="75">
        <v>35</v>
      </c>
      <c r="D52" s="90"/>
      <c r="E52" s="97"/>
      <c r="F52" s="111"/>
      <c r="G52" s="97"/>
      <c r="H52" s="97"/>
      <c r="I52" s="97"/>
      <c r="J52" s="129"/>
      <c r="K52" s="97"/>
      <c r="L52" s="111"/>
      <c r="M52" s="147"/>
    </row>
    <row r="53" spans="1:13" s="156" customFormat="1" ht="14.1" customHeight="1" x14ac:dyDescent="0.2">
      <c r="A53" s="31" t="s">
        <v>375</v>
      </c>
      <c r="B53" s="685"/>
      <c r="C53" s="75">
        <v>50</v>
      </c>
      <c r="D53" s="90"/>
      <c r="E53" s="97"/>
      <c r="F53" s="111"/>
      <c r="G53" s="97"/>
      <c r="H53" s="97"/>
      <c r="I53" s="97"/>
      <c r="J53" s="129"/>
      <c r="K53" s="97"/>
      <c r="L53" s="111"/>
      <c r="M53" s="147"/>
    </row>
    <row r="54" spans="1:13" s="156" customFormat="1" ht="14.1" customHeight="1" x14ac:dyDescent="0.2">
      <c r="A54" s="37" t="s">
        <v>376</v>
      </c>
      <c r="B54" s="686"/>
      <c r="C54" s="76">
        <v>100</v>
      </c>
      <c r="D54" s="91"/>
      <c r="E54" s="98"/>
      <c r="F54" s="112"/>
      <c r="G54" s="98"/>
      <c r="H54" s="98"/>
      <c r="I54" s="98"/>
      <c r="J54" s="130"/>
      <c r="K54" s="98"/>
      <c r="L54" s="112"/>
      <c r="M54" s="148"/>
    </row>
    <row r="55" spans="1:13" s="156" customFormat="1" ht="14.1" customHeight="1" x14ac:dyDescent="0.2">
      <c r="A55" s="33" t="s">
        <v>377</v>
      </c>
      <c r="B55" s="684" t="s">
        <v>493</v>
      </c>
      <c r="C55" s="74">
        <v>20</v>
      </c>
      <c r="D55" s="89"/>
      <c r="E55" s="96"/>
      <c r="F55" s="113"/>
      <c r="G55" s="96"/>
      <c r="H55" s="96"/>
      <c r="I55" s="96"/>
      <c r="J55" s="131"/>
      <c r="K55" s="96"/>
      <c r="L55" s="113"/>
      <c r="M55" s="149"/>
    </row>
    <row r="56" spans="1:13" s="156" customFormat="1" ht="14.1" customHeight="1" x14ac:dyDescent="0.2">
      <c r="A56" s="31" t="s">
        <v>378</v>
      </c>
      <c r="B56" s="685"/>
      <c r="C56" s="75">
        <v>50</v>
      </c>
      <c r="D56" s="90"/>
      <c r="E56" s="97"/>
      <c r="F56" s="111"/>
      <c r="G56" s="97"/>
      <c r="H56" s="97"/>
      <c r="I56" s="97"/>
      <c r="J56" s="129"/>
      <c r="K56" s="97"/>
      <c r="L56" s="111"/>
      <c r="M56" s="147"/>
    </row>
    <row r="57" spans="1:13" s="156" customFormat="1" ht="14.1" customHeight="1" x14ac:dyDescent="0.2">
      <c r="A57" s="31" t="s">
        <v>379</v>
      </c>
      <c r="B57" s="685"/>
      <c r="C57" s="75">
        <v>75</v>
      </c>
      <c r="D57" s="90"/>
      <c r="E57" s="97"/>
      <c r="F57" s="111"/>
      <c r="G57" s="97"/>
      <c r="H57" s="97"/>
      <c r="I57" s="97"/>
      <c r="J57" s="129"/>
      <c r="K57" s="97"/>
      <c r="L57" s="111"/>
      <c r="M57" s="147"/>
    </row>
    <row r="58" spans="1:13" s="156" customFormat="1" ht="14.1" customHeight="1" x14ac:dyDescent="0.2">
      <c r="A58" s="31" t="s">
        <v>380</v>
      </c>
      <c r="B58" s="685"/>
      <c r="C58" s="75">
        <v>85</v>
      </c>
      <c r="D58" s="90"/>
      <c r="E58" s="97"/>
      <c r="F58" s="111"/>
      <c r="G58" s="97"/>
      <c r="H58" s="97"/>
      <c r="I58" s="97"/>
      <c r="J58" s="129"/>
      <c r="K58" s="97"/>
      <c r="L58" s="111"/>
      <c r="M58" s="147"/>
    </row>
    <row r="59" spans="1:13" s="156" customFormat="1" ht="14.1" customHeight="1" x14ac:dyDescent="0.2">
      <c r="A59" s="31" t="s">
        <v>381</v>
      </c>
      <c r="B59" s="685"/>
      <c r="C59" s="75">
        <v>100</v>
      </c>
      <c r="D59" s="90"/>
      <c r="E59" s="97"/>
      <c r="F59" s="111"/>
      <c r="G59" s="97"/>
      <c r="H59" s="97"/>
      <c r="I59" s="97"/>
      <c r="J59" s="129"/>
      <c r="K59" s="97"/>
      <c r="L59" s="111"/>
      <c r="M59" s="147"/>
    </row>
    <row r="60" spans="1:13" s="156" customFormat="1" ht="14.1" customHeight="1" x14ac:dyDescent="0.2">
      <c r="A60" s="34" t="s">
        <v>382</v>
      </c>
      <c r="B60" s="685"/>
      <c r="C60" s="75">
        <v>150</v>
      </c>
      <c r="D60" s="90"/>
      <c r="E60" s="97"/>
      <c r="F60" s="111"/>
      <c r="G60" s="97"/>
      <c r="H60" s="97"/>
      <c r="I60" s="97"/>
      <c r="J60" s="129"/>
      <c r="K60" s="97"/>
      <c r="L60" s="111"/>
      <c r="M60" s="147"/>
    </row>
    <row r="61" spans="1:13" s="156" customFormat="1" ht="14.1" customHeight="1" x14ac:dyDescent="0.2">
      <c r="A61" s="37" t="s">
        <v>383</v>
      </c>
      <c r="B61" s="686"/>
      <c r="C61" s="76">
        <v>250</v>
      </c>
      <c r="D61" s="91"/>
      <c r="E61" s="98"/>
      <c r="F61" s="112"/>
      <c r="G61" s="98"/>
      <c r="H61" s="98"/>
      <c r="I61" s="98"/>
      <c r="J61" s="130"/>
      <c r="K61" s="98"/>
      <c r="L61" s="112"/>
      <c r="M61" s="148"/>
    </row>
    <row r="62" spans="1:13" s="156" customFormat="1" ht="14.1" customHeight="1" x14ac:dyDescent="0.2">
      <c r="A62" s="35" t="s">
        <v>384</v>
      </c>
      <c r="B62" s="684" t="s">
        <v>494</v>
      </c>
      <c r="C62" s="74">
        <v>20</v>
      </c>
      <c r="D62" s="89"/>
      <c r="E62" s="96"/>
      <c r="F62" s="113"/>
      <c r="G62" s="96"/>
      <c r="H62" s="96"/>
      <c r="I62" s="96"/>
      <c r="J62" s="131"/>
      <c r="K62" s="96"/>
      <c r="L62" s="113"/>
      <c r="M62" s="149"/>
    </row>
    <row r="63" spans="1:13" s="156" customFormat="1" ht="14.1" customHeight="1" x14ac:dyDescent="0.2">
      <c r="A63" s="39" t="s">
        <v>385</v>
      </c>
      <c r="B63" s="685"/>
      <c r="C63" s="75">
        <v>50</v>
      </c>
      <c r="D63" s="90"/>
      <c r="E63" s="97"/>
      <c r="F63" s="111"/>
      <c r="G63" s="97"/>
      <c r="H63" s="97"/>
      <c r="I63" s="97"/>
      <c r="J63" s="129"/>
      <c r="K63" s="97"/>
      <c r="L63" s="111"/>
      <c r="M63" s="147"/>
    </row>
    <row r="64" spans="1:13" s="156" customFormat="1" ht="14.1" customHeight="1" x14ac:dyDescent="0.2">
      <c r="A64" s="39" t="s">
        <v>386</v>
      </c>
      <c r="B64" s="685"/>
      <c r="C64" s="75">
        <v>75</v>
      </c>
      <c r="D64" s="90"/>
      <c r="E64" s="97"/>
      <c r="F64" s="111"/>
      <c r="G64" s="97"/>
      <c r="H64" s="97"/>
      <c r="I64" s="97"/>
      <c r="J64" s="129"/>
      <c r="K64" s="97"/>
      <c r="L64" s="111"/>
      <c r="M64" s="147"/>
    </row>
    <row r="65" spans="1:13" s="156" customFormat="1" ht="14.1" customHeight="1" x14ac:dyDescent="0.2">
      <c r="A65" s="39" t="s">
        <v>387</v>
      </c>
      <c r="B65" s="685"/>
      <c r="C65" s="75">
        <v>80</v>
      </c>
      <c r="D65" s="90"/>
      <c r="E65" s="97"/>
      <c r="F65" s="111"/>
      <c r="G65" s="97"/>
      <c r="H65" s="97"/>
      <c r="I65" s="97"/>
      <c r="J65" s="129"/>
      <c r="K65" s="97"/>
      <c r="L65" s="111"/>
      <c r="M65" s="147"/>
    </row>
    <row r="66" spans="1:13" s="156" customFormat="1" ht="14.1" customHeight="1" x14ac:dyDescent="0.2">
      <c r="A66" s="40" t="s">
        <v>388</v>
      </c>
      <c r="B66" s="685"/>
      <c r="C66" s="75">
        <v>100</v>
      </c>
      <c r="D66" s="90"/>
      <c r="E66" s="97"/>
      <c r="F66" s="111"/>
      <c r="G66" s="97"/>
      <c r="H66" s="97"/>
      <c r="I66" s="97"/>
      <c r="J66" s="129"/>
      <c r="K66" s="97"/>
      <c r="L66" s="111"/>
      <c r="M66" s="147"/>
    </row>
    <row r="67" spans="1:13" s="156" customFormat="1" ht="14.1" customHeight="1" x14ac:dyDescent="0.2">
      <c r="A67" s="40" t="s">
        <v>389</v>
      </c>
      <c r="B67" s="685"/>
      <c r="C67" s="75">
        <v>130</v>
      </c>
      <c r="D67" s="90"/>
      <c r="E67" s="97"/>
      <c r="F67" s="111"/>
      <c r="G67" s="97"/>
      <c r="H67" s="97"/>
      <c r="I67" s="97"/>
      <c r="J67" s="129"/>
      <c r="K67" s="97"/>
      <c r="L67" s="111"/>
      <c r="M67" s="147"/>
    </row>
    <row r="68" spans="1:13" s="156" customFormat="1" ht="14.1" customHeight="1" x14ac:dyDescent="0.2">
      <c r="A68" s="40" t="s">
        <v>390</v>
      </c>
      <c r="B68" s="685"/>
      <c r="C68" s="75">
        <v>150</v>
      </c>
      <c r="D68" s="90"/>
      <c r="E68" s="97"/>
      <c r="F68" s="111"/>
      <c r="G68" s="97"/>
      <c r="H68" s="97"/>
      <c r="I68" s="97"/>
      <c r="J68" s="129"/>
      <c r="K68" s="97"/>
      <c r="L68" s="111"/>
      <c r="M68" s="147"/>
    </row>
    <row r="69" spans="1:13" s="156" customFormat="1" ht="14.1" customHeight="1" x14ac:dyDescent="0.2">
      <c r="A69" s="35" t="s">
        <v>391</v>
      </c>
      <c r="B69" s="673" t="s">
        <v>495</v>
      </c>
      <c r="C69" s="74">
        <v>45</v>
      </c>
      <c r="D69" s="89"/>
      <c r="E69" s="96"/>
      <c r="F69" s="113"/>
      <c r="G69" s="96"/>
      <c r="H69" s="96"/>
      <c r="I69" s="96"/>
      <c r="J69" s="131"/>
      <c r="K69" s="96"/>
      <c r="L69" s="113"/>
      <c r="M69" s="149"/>
    </row>
    <row r="70" spans="1:13" s="156" customFormat="1" ht="14.1" customHeight="1" x14ac:dyDescent="0.2">
      <c r="A70" s="40" t="s">
        <v>392</v>
      </c>
      <c r="B70" s="674"/>
      <c r="C70" s="75">
        <v>75</v>
      </c>
      <c r="D70" s="90"/>
      <c r="E70" s="97"/>
      <c r="F70" s="111"/>
      <c r="G70" s="97"/>
      <c r="H70" s="97"/>
      <c r="I70" s="97"/>
      <c r="J70" s="129"/>
      <c r="K70" s="97"/>
      <c r="L70" s="111"/>
      <c r="M70" s="147"/>
    </row>
    <row r="71" spans="1:13" s="156" customFormat="1" ht="14.1" customHeight="1" x14ac:dyDescent="0.2">
      <c r="A71" s="41" t="s">
        <v>393</v>
      </c>
      <c r="B71" s="676"/>
      <c r="C71" s="76">
        <v>100</v>
      </c>
      <c r="D71" s="91"/>
      <c r="E71" s="98"/>
      <c r="F71" s="112"/>
      <c r="G71" s="98"/>
      <c r="H71" s="98"/>
      <c r="I71" s="98"/>
      <c r="J71" s="130"/>
      <c r="K71" s="98"/>
      <c r="L71" s="112"/>
      <c r="M71" s="148"/>
    </row>
    <row r="72" spans="1:13" s="156" customFormat="1" ht="14.1" customHeight="1" x14ac:dyDescent="0.2">
      <c r="A72" s="33" t="s">
        <v>394</v>
      </c>
      <c r="B72" s="684" t="s">
        <v>496</v>
      </c>
      <c r="C72" s="77">
        <v>20</v>
      </c>
      <c r="D72" s="89"/>
      <c r="E72" s="96"/>
      <c r="F72" s="113"/>
      <c r="G72" s="96"/>
      <c r="H72" s="96"/>
      <c r="I72" s="96"/>
      <c r="J72" s="131"/>
      <c r="K72" s="96"/>
      <c r="L72" s="113"/>
      <c r="M72" s="149"/>
    </row>
    <row r="73" spans="1:13" s="156" customFormat="1" ht="14.1" customHeight="1" x14ac:dyDescent="0.2">
      <c r="A73" s="33" t="s">
        <v>395</v>
      </c>
      <c r="B73" s="685"/>
      <c r="C73" s="77">
        <v>25</v>
      </c>
      <c r="D73" s="90"/>
      <c r="E73" s="97"/>
      <c r="F73" s="111"/>
      <c r="G73" s="97"/>
      <c r="H73" s="97"/>
      <c r="I73" s="97"/>
      <c r="J73" s="129"/>
      <c r="K73" s="97"/>
      <c r="L73" s="111"/>
      <c r="M73" s="147"/>
    </row>
    <row r="74" spans="1:13" s="156" customFormat="1" ht="14.1" customHeight="1" x14ac:dyDescent="0.2">
      <c r="A74" s="33" t="s">
        <v>396</v>
      </c>
      <c r="B74" s="685"/>
      <c r="C74" s="77">
        <v>30</v>
      </c>
      <c r="D74" s="90"/>
      <c r="E74" s="97"/>
      <c r="F74" s="111"/>
      <c r="G74" s="97"/>
      <c r="H74" s="97"/>
      <c r="I74" s="97"/>
      <c r="J74" s="129"/>
      <c r="K74" s="97"/>
      <c r="L74" s="111"/>
      <c r="M74" s="147"/>
    </row>
    <row r="75" spans="1:13" s="156" customFormat="1" ht="14.1" customHeight="1" x14ac:dyDescent="0.2">
      <c r="A75" s="33" t="s">
        <v>397</v>
      </c>
      <c r="B75" s="685"/>
      <c r="C75" s="77">
        <v>31.25</v>
      </c>
      <c r="D75" s="90"/>
      <c r="E75" s="97"/>
      <c r="F75" s="111"/>
      <c r="G75" s="97"/>
      <c r="H75" s="97"/>
      <c r="I75" s="97"/>
      <c r="J75" s="129"/>
      <c r="K75" s="97"/>
      <c r="L75" s="111"/>
      <c r="M75" s="147"/>
    </row>
    <row r="76" spans="1:13" s="156" customFormat="1" ht="14.1" customHeight="1" x14ac:dyDescent="0.2">
      <c r="A76" s="33" t="s">
        <v>398</v>
      </c>
      <c r="B76" s="685"/>
      <c r="C76" s="77">
        <v>35</v>
      </c>
      <c r="D76" s="90"/>
      <c r="E76" s="97"/>
      <c r="F76" s="111"/>
      <c r="G76" s="97"/>
      <c r="H76" s="97"/>
      <c r="I76" s="97"/>
      <c r="J76" s="129"/>
      <c r="K76" s="97"/>
      <c r="L76" s="111"/>
      <c r="M76" s="147"/>
    </row>
    <row r="77" spans="1:13" s="156" customFormat="1" ht="14.1" customHeight="1" x14ac:dyDescent="0.2">
      <c r="A77" s="33" t="s">
        <v>399</v>
      </c>
      <c r="B77" s="685"/>
      <c r="C77" s="77">
        <v>37.5</v>
      </c>
      <c r="D77" s="90"/>
      <c r="E77" s="97"/>
      <c r="F77" s="111"/>
      <c r="G77" s="97"/>
      <c r="H77" s="97"/>
      <c r="I77" s="97"/>
      <c r="J77" s="129"/>
      <c r="K77" s="97"/>
      <c r="L77" s="111"/>
      <c r="M77" s="147"/>
    </row>
    <row r="78" spans="1:13" s="156" customFormat="1" ht="14.1" customHeight="1" x14ac:dyDescent="0.2">
      <c r="A78" s="31" t="s">
        <v>400</v>
      </c>
      <c r="B78" s="685"/>
      <c r="C78" s="75">
        <v>40</v>
      </c>
      <c r="D78" s="90"/>
      <c r="E78" s="97"/>
      <c r="F78" s="111"/>
      <c r="G78" s="97"/>
      <c r="H78" s="97"/>
      <c r="I78" s="97"/>
      <c r="J78" s="129"/>
      <c r="K78" s="97"/>
      <c r="L78" s="111"/>
      <c r="M78" s="147"/>
    </row>
    <row r="79" spans="1:13" s="156" customFormat="1" ht="14.1" customHeight="1" x14ac:dyDescent="0.2">
      <c r="A79" s="33" t="s">
        <v>401</v>
      </c>
      <c r="B79" s="685"/>
      <c r="C79" s="77">
        <v>50</v>
      </c>
      <c r="D79" s="90"/>
      <c r="E79" s="97"/>
      <c r="F79" s="111"/>
      <c r="G79" s="97"/>
      <c r="H79" s="97"/>
      <c r="I79" s="97"/>
      <c r="J79" s="129"/>
      <c r="K79" s="97"/>
      <c r="L79" s="111"/>
      <c r="M79" s="147"/>
    </row>
    <row r="80" spans="1:13" s="156" customFormat="1" ht="14.1" customHeight="1" x14ac:dyDescent="0.2">
      <c r="A80" s="33" t="s">
        <v>402</v>
      </c>
      <c r="B80" s="685"/>
      <c r="C80" s="77">
        <v>62.5</v>
      </c>
      <c r="D80" s="90"/>
      <c r="E80" s="97"/>
      <c r="F80" s="111"/>
      <c r="G80" s="97"/>
      <c r="H80" s="97"/>
      <c r="I80" s="97"/>
      <c r="J80" s="129"/>
      <c r="K80" s="97"/>
      <c r="L80" s="111"/>
      <c r="M80" s="147"/>
    </row>
    <row r="81" spans="1:13" s="156" customFormat="1" ht="14.1" customHeight="1" x14ac:dyDescent="0.2">
      <c r="A81" s="31" t="s">
        <v>403</v>
      </c>
      <c r="B81" s="685"/>
      <c r="C81" s="75">
        <v>70</v>
      </c>
      <c r="D81" s="90"/>
      <c r="E81" s="97"/>
      <c r="F81" s="111"/>
      <c r="G81" s="97"/>
      <c r="H81" s="97"/>
      <c r="I81" s="97"/>
      <c r="J81" s="129"/>
      <c r="K81" s="97"/>
      <c r="L81" s="111"/>
      <c r="M81" s="147"/>
    </row>
    <row r="82" spans="1:13" s="156" customFormat="1" ht="14.1" customHeight="1" x14ac:dyDescent="0.2">
      <c r="A82" s="37" t="s">
        <v>404</v>
      </c>
      <c r="B82" s="686"/>
      <c r="C82" s="78">
        <v>75</v>
      </c>
      <c r="D82" s="91"/>
      <c r="E82" s="98"/>
      <c r="F82" s="112"/>
      <c r="G82" s="98"/>
      <c r="H82" s="98"/>
      <c r="I82" s="98"/>
      <c r="J82" s="130"/>
      <c r="K82" s="98"/>
      <c r="L82" s="112"/>
      <c r="M82" s="148"/>
    </row>
    <row r="83" spans="1:13" s="156" customFormat="1" ht="14.1" customHeight="1" x14ac:dyDescent="0.2">
      <c r="A83" s="35" t="s">
        <v>405</v>
      </c>
      <c r="B83" s="684" t="s">
        <v>497</v>
      </c>
      <c r="C83" s="77">
        <v>30</v>
      </c>
      <c r="D83" s="89"/>
      <c r="E83" s="96"/>
      <c r="F83" s="113"/>
      <c r="G83" s="96"/>
      <c r="H83" s="96"/>
      <c r="I83" s="96"/>
      <c r="J83" s="131"/>
      <c r="K83" s="96"/>
      <c r="L83" s="113"/>
      <c r="M83" s="149"/>
    </row>
    <row r="84" spans="1:13" s="156" customFormat="1" ht="14.1" customHeight="1" x14ac:dyDescent="0.2">
      <c r="A84" s="33" t="s">
        <v>406</v>
      </c>
      <c r="B84" s="685"/>
      <c r="C84" s="77">
        <v>35</v>
      </c>
      <c r="D84" s="90"/>
      <c r="E84" s="97"/>
      <c r="F84" s="111"/>
      <c r="G84" s="97"/>
      <c r="H84" s="97"/>
      <c r="I84" s="97"/>
      <c r="J84" s="129"/>
      <c r="K84" s="97"/>
      <c r="L84" s="111"/>
      <c r="M84" s="147"/>
    </row>
    <row r="85" spans="1:13" s="156" customFormat="1" ht="14.1" customHeight="1" x14ac:dyDescent="0.2">
      <c r="A85" s="33" t="s">
        <v>407</v>
      </c>
      <c r="B85" s="685"/>
      <c r="C85" s="77">
        <v>43.75</v>
      </c>
      <c r="D85" s="90"/>
      <c r="E85" s="97"/>
      <c r="F85" s="111"/>
      <c r="G85" s="97"/>
      <c r="H85" s="97"/>
      <c r="I85" s="97"/>
      <c r="J85" s="129"/>
      <c r="K85" s="97"/>
      <c r="L85" s="111"/>
      <c r="M85" s="147"/>
    </row>
    <row r="86" spans="1:13" s="156" customFormat="1" ht="14.1" customHeight="1" x14ac:dyDescent="0.2">
      <c r="A86" s="33" t="s">
        <v>408</v>
      </c>
      <c r="B86" s="685"/>
      <c r="C86" s="77">
        <v>45</v>
      </c>
      <c r="D86" s="90"/>
      <c r="E86" s="97"/>
      <c r="F86" s="111"/>
      <c r="G86" s="97"/>
      <c r="H86" s="97"/>
      <c r="I86" s="97"/>
      <c r="J86" s="129"/>
      <c r="K86" s="97"/>
      <c r="L86" s="111"/>
      <c r="M86" s="147"/>
    </row>
    <row r="87" spans="1:13" s="156" customFormat="1" ht="14.1" customHeight="1" x14ac:dyDescent="0.2">
      <c r="A87" s="33" t="s">
        <v>409</v>
      </c>
      <c r="B87" s="685"/>
      <c r="C87" s="77">
        <v>56.25</v>
      </c>
      <c r="D87" s="90"/>
      <c r="E87" s="97"/>
      <c r="F87" s="111"/>
      <c r="G87" s="97"/>
      <c r="H87" s="97"/>
      <c r="I87" s="97"/>
      <c r="J87" s="129"/>
      <c r="K87" s="97"/>
      <c r="L87" s="111"/>
      <c r="M87" s="147"/>
    </row>
    <row r="88" spans="1:13" s="156" customFormat="1" ht="14.1" customHeight="1" x14ac:dyDescent="0.2">
      <c r="A88" s="33" t="s">
        <v>410</v>
      </c>
      <c r="B88" s="685"/>
      <c r="C88" s="77">
        <v>60</v>
      </c>
      <c r="D88" s="90"/>
      <c r="E88" s="97"/>
      <c r="F88" s="111"/>
      <c r="G88" s="97"/>
      <c r="H88" s="97"/>
      <c r="I88" s="97"/>
      <c r="J88" s="129"/>
      <c r="K88" s="97"/>
      <c r="L88" s="111"/>
      <c r="M88" s="147"/>
    </row>
    <row r="89" spans="1:13" s="156" customFormat="1" ht="14.1" customHeight="1" x14ac:dyDescent="0.2">
      <c r="A89" s="31" t="s">
        <v>411</v>
      </c>
      <c r="B89" s="685"/>
      <c r="C89" s="75">
        <v>75</v>
      </c>
      <c r="D89" s="90"/>
      <c r="E89" s="97"/>
      <c r="F89" s="111"/>
      <c r="G89" s="97"/>
      <c r="H89" s="97"/>
      <c r="I89" s="97"/>
      <c r="J89" s="129"/>
      <c r="K89" s="97"/>
      <c r="L89" s="111"/>
      <c r="M89" s="147"/>
    </row>
    <row r="90" spans="1:13" s="156" customFormat="1" ht="14.1" customHeight="1" x14ac:dyDescent="0.2">
      <c r="A90" s="33" t="s">
        <v>412</v>
      </c>
      <c r="B90" s="685"/>
      <c r="C90" s="77">
        <v>93.75</v>
      </c>
      <c r="D90" s="90"/>
      <c r="E90" s="97"/>
      <c r="F90" s="111"/>
      <c r="G90" s="97"/>
      <c r="H90" s="97"/>
      <c r="I90" s="97"/>
      <c r="J90" s="129"/>
      <c r="K90" s="97"/>
      <c r="L90" s="111"/>
      <c r="M90" s="147"/>
    </row>
    <row r="91" spans="1:13" s="156" customFormat="1" ht="14.1" customHeight="1" x14ac:dyDescent="0.2">
      <c r="A91" s="33" t="s">
        <v>413</v>
      </c>
      <c r="B91" s="685"/>
      <c r="C91" s="77">
        <v>105</v>
      </c>
      <c r="D91" s="90"/>
      <c r="E91" s="97"/>
      <c r="F91" s="111"/>
      <c r="G91" s="97"/>
      <c r="H91" s="97"/>
      <c r="I91" s="97"/>
      <c r="J91" s="129"/>
      <c r="K91" s="97"/>
      <c r="L91" s="111"/>
      <c r="M91" s="147"/>
    </row>
    <row r="92" spans="1:13" s="156" customFormat="1" ht="14.1" customHeight="1" x14ac:dyDescent="0.2">
      <c r="A92" s="37" t="s">
        <v>414</v>
      </c>
      <c r="B92" s="686"/>
      <c r="C92" s="78">
        <v>150</v>
      </c>
      <c r="D92" s="91"/>
      <c r="E92" s="98"/>
      <c r="F92" s="112"/>
      <c r="G92" s="98"/>
      <c r="H92" s="98"/>
      <c r="I92" s="98"/>
      <c r="J92" s="130"/>
      <c r="K92" s="98"/>
      <c r="L92" s="112"/>
      <c r="M92" s="148"/>
    </row>
    <row r="93" spans="1:13" s="156" customFormat="1" ht="14.1" customHeight="1" x14ac:dyDescent="0.2">
      <c r="A93" s="33" t="s">
        <v>415</v>
      </c>
      <c r="B93" s="673" t="s">
        <v>498</v>
      </c>
      <c r="C93" s="77">
        <v>70</v>
      </c>
      <c r="D93" s="89"/>
      <c r="E93" s="96"/>
      <c r="F93" s="113"/>
      <c r="G93" s="96"/>
      <c r="H93" s="96"/>
      <c r="I93" s="96"/>
      <c r="J93" s="131"/>
      <c r="K93" s="96"/>
      <c r="L93" s="113"/>
      <c r="M93" s="149"/>
    </row>
    <row r="94" spans="1:13" s="156" customFormat="1" ht="14.1" customHeight="1" x14ac:dyDescent="0.2">
      <c r="A94" s="33" t="s">
        <v>416</v>
      </c>
      <c r="B94" s="674"/>
      <c r="C94" s="77">
        <v>90</v>
      </c>
      <c r="D94" s="90"/>
      <c r="E94" s="97"/>
      <c r="F94" s="111"/>
      <c r="G94" s="97"/>
      <c r="H94" s="97"/>
      <c r="I94" s="97"/>
      <c r="J94" s="129"/>
      <c r="K94" s="97"/>
      <c r="L94" s="111"/>
      <c r="M94" s="147"/>
    </row>
    <row r="95" spans="1:13" s="156" customFormat="1" ht="14.1" customHeight="1" x14ac:dyDescent="0.2">
      <c r="A95" s="33" t="s">
        <v>417</v>
      </c>
      <c r="B95" s="674"/>
      <c r="C95" s="77">
        <v>110</v>
      </c>
      <c r="D95" s="90"/>
      <c r="E95" s="97"/>
      <c r="F95" s="111"/>
      <c r="G95" s="97"/>
      <c r="H95" s="97"/>
      <c r="I95" s="97"/>
      <c r="J95" s="129"/>
      <c r="K95" s="97"/>
      <c r="L95" s="111"/>
      <c r="M95" s="147"/>
    </row>
    <row r="96" spans="1:13" s="156" customFormat="1" ht="14.1" customHeight="1" x14ac:dyDescent="0.2">
      <c r="A96" s="33" t="s">
        <v>418</v>
      </c>
      <c r="B96" s="675"/>
      <c r="C96" s="77">
        <v>112.5</v>
      </c>
      <c r="D96" s="90"/>
      <c r="E96" s="97"/>
      <c r="F96" s="111"/>
      <c r="G96" s="97"/>
      <c r="H96" s="97"/>
      <c r="I96" s="97"/>
      <c r="J96" s="129"/>
      <c r="K96" s="97"/>
      <c r="L96" s="111"/>
      <c r="M96" s="147"/>
    </row>
    <row r="97" spans="1:14" s="156" customFormat="1" ht="14.1" customHeight="1" x14ac:dyDescent="0.2">
      <c r="A97" s="37" t="s">
        <v>419</v>
      </c>
      <c r="B97" s="676"/>
      <c r="C97" s="78">
        <v>150</v>
      </c>
      <c r="D97" s="91"/>
      <c r="E97" s="98"/>
      <c r="F97" s="112"/>
      <c r="G97" s="98"/>
      <c r="H97" s="98"/>
      <c r="I97" s="98"/>
      <c r="J97" s="130"/>
      <c r="K97" s="98"/>
      <c r="L97" s="112"/>
      <c r="M97" s="148"/>
    </row>
    <row r="98" spans="1:14" s="156" customFormat="1" ht="14.1" customHeight="1" x14ac:dyDescent="0.2">
      <c r="A98" s="42" t="s">
        <v>420</v>
      </c>
      <c r="B98" s="64" t="s">
        <v>499</v>
      </c>
      <c r="C98" s="69">
        <v>60</v>
      </c>
      <c r="D98" s="92"/>
      <c r="E98" s="96"/>
      <c r="F98" s="113"/>
      <c r="G98" s="96"/>
      <c r="H98" s="96"/>
      <c r="I98" s="96"/>
      <c r="J98" s="131"/>
      <c r="K98" s="96"/>
      <c r="L98" s="113"/>
      <c r="M98" s="149"/>
    </row>
    <row r="99" spans="1:14" s="156" customFormat="1" ht="14.1" customHeight="1" x14ac:dyDescent="0.2">
      <c r="A99" s="33" t="s">
        <v>421</v>
      </c>
      <c r="B99" s="536" t="s">
        <v>500</v>
      </c>
      <c r="C99" s="77">
        <v>100</v>
      </c>
      <c r="D99" s="89"/>
      <c r="E99" s="96"/>
      <c r="F99" s="113"/>
      <c r="G99" s="96"/>
      <c r="H99" s="96"/>
      <c r="I99" s="96"/>
      <c r="J99" s="131"/>
      <c r="K99" s="96"/>
      <c r="L99" s="113"/>
      <c r="M99" s="149"/>
    </row>
    <row r="100" spans="1:14" s="156" customFormat="1" ht="14.1" customHeight="1" x14ac:dyDescent="0.2">
      <c r="A100" s="37" t="s">
        <v>422</v>
      </c>
      <c r="B100" s="541"/>
      <c r="C100" s="78">
        <v>150</v>
      </c>
      <c r="D100" s="91"/>
      <c r="E100" s="98"/>
      <c r="F100" s="112"/>
      <c r="G100" s="98"/>
      <c r="H100" s="98"/>
      <c r="I100" s="98"/>
      <c r="J100" s="130"/>
      <c r="K100" s="98"/>
      <c r="L100" s="112"/>
      <c r="M100" s="148"/>
    </row>
    <row r="101" spans="1:14" s="156" customFormat="1" ht="14.1" customHeight="1" x14ac:dyDescent="0.2">
      <c r="A101" s="33" t="s">
        <v>423</v>
      </c>
      <c r="B101" s="536" t="s">
        <v>501</v>
      </c>
      <c r="C101" s="77">
        <v>100</v>
      </c>
      <c r="D101" s="89"/>
      <c r="E101" s="96"/>
      <c r="F101" s="113"/>
      <c r="G101" s="96"/>
      <c r="H101" s="96"/>
      <c r="I101" s="96"/>
      <c r="J101" s="131"/>
      <c r="K101" s="96"/>
      <c r="L101" s="113"/>
      <c r="M101" s="149"/>
    </row>
    <row r="102" spans="1:14" s="156" customFormat="1" ht="14.1" customHeight="1" x14ac:dyDescent="0.2">
      <c r="A102" s="33" t="s">
        <v>424</v>
      </c>
      <c r="B102" s="537"/>
      <c r="C102" s="77">
        <v>125</v>
      </c>
      <c r="D102" s="92"/>
      <c r="E102" s="97"/>
      <c r="F102" s="111"/>
      <c r="G102" s="97"/>
      <c r="H102" s="97"/>
      <c r="I102" s="97"/>
      <c r="J102" s="129"/>
      <c r="K102" s="97"/>
      <c r="L102" s="111"/>
      <c r="M102" s="147"/>
    </row>
    <row r="103" spans="1:14" s="156" customFormat="1" ht="14.1" customHeight="1" x14ac:dyDescent="0.2">
      <c r="A103" s="37" t="s">
        <v>425</v>
      </c>
      <c r="B103" s="541"/>
      <c r="C103" s="78">
        <v>150</v>
      </c>
      <c r="D103" s="91"/>
      <c r="E103" s="98"/>
      <c r="F103" s="112"/>
      <c r="G103" s="98"/>
      <c r="H103" s="98"/>
      <c r="I103" s="98"/>
      <c r="J103" s="130"/>
      <c r="K103" s="98"/>
      <c r="L103" s="112"/>
      <c r="M103" s="148"/>
    </row>
    <row r="104" spans="1:14" ht="14.1" customHeight="1" x14ac:dyDescent="0.2">
      <c r="A104" s="33" t="s">
        <v>426</v>
      </c>
      <c r="B104" s="684" t="s">
        <v>502</v>
      </c>
      <c r="C104" s="74">
        <v>50</v>
      </c>
      <c r="D104" s="89"/>
      <c r="E104" s="96"/>
      <c r="F104" s="113"/>
      <c r="G104" s="96"/>
      <c r="H104" s="96"/>
      <c r="I104" s="96"/>
      <c r="J104" s="131"/>
      <c r="K104" s="96"/>
      <c r="L104" s="113"/>
      <c r="M104" s="149"/>
    </row>
    <row r="105" spans="1:14" ht="14.1" customHeight="1" x14ac:dyDescent="0.2">
      <c r="A105" s="31" t="s">
        <v>427</v>
      </c>
      <c r="B105" s="685"/>
      <c r="C105" s="75">
        <v>100</v>
      </c>
      <c r="D105" s="92"/>
      <c r="E105" s="97"/>
      <c r="F105" s="111"/>
      <c r="G105" s="97"/>
      <c r="H105" s="97"/>
      <c r="I105" s="97"/>
      <c r="J105" s="129"/>
      <c r="K105" s="97"/>
      <c r="L105" s="111"/>
      <c r="M105" s="147"/>
    </row>
    <row r="106" spans="1:14" ht="14.1" customHeight="1" x14ac:dyDescent="0.2">
      <c r="A106" s="34" t="s">
        <v>428</v>
      </c>
      <c r="B106" s="686"/>
      <c r="C106" s="72">
        <v>150</v>
      </c>
      <c r="D106" s="91"/>
      <c r="E106" s="98"/>
      <c r="F106" s="112"/>
      <c r="G106" s="98"/>
      <c r="H106" s="98"/>
      <c r="I106" s="98"/>
      <c r="J106" s="130"/>
      <c r="K106" s="98"/>
      <c r="L106" s="112"/>
      <c r="M106" s="148"/>
    </row>
    <row r="107" spans="1:14" ht="14.1" customHeight="1" x14ac:dyDescent="0.2">
      <c r="A107" s="43" t="s">
        <v>429</v>
      </c>
      <c r="B107" s="65" t="s">
        <v>503</v>
      </c>
      <c r="C107" s="79">
        <v>20</v>
      </c>
      <c r="D107" s="95"/>
      <c r="E107" s="104"/>
      <c r="F107" s="115"/>
      <c r="G107" s="104"/>
      <c r="H107" s="104"/>
      <c r="I107" s="104"/>
      <c r="J107" s="95"/>
      <c r="K107" s="104"/>
      <c r="L107" s="115"/>
      <c r="M107" s="151"/>
    </row>
    <row r="108" spans="1:14" ht="14.1" customHeight="1" x14ac:dyDescent="0.2">
      <c r="A108" s="43" t="s">
        <v>430</v>
      </c>
      <c r="B108" s="66" t="s">
        <v>504</v>
      </c>
      <c r="C108" s="79">
        <v>10</v>
      </c>
      <c r="D108" s="95"/>
      <c r="E108" s="104"/>
      <c r="F108" s="115"/>
      <c r="G108" s="104"/>
      <c r="H108" s="104"/>
      <c r="I108" s="104"/>
      <c r="J108" s="95"/>
      <c r="K108" s="104"/>
      <c r="L108" s="115"/>
      <c r="M108" s="151"/>
    </row>
    <row r="109" spans="1:14" ht="30" customHeight="1" x14ac:dyDescent="0.2">
      <c r="A109" s="43" t="s">
        <v>431</v>
      </c>
      <c r="B109" s="66" t="s">
        <v>505</v>
      </c>
      <c r="C109" s="79">
        <v>10</v>
      </c>
      <c r="D109" s="95"/>
      <c r="E109" s="104"/>
      <c r="F109" s="115"/>
      <c r="G109" s="104"/>
      <c r="H109" s="104"/>
      <c r="I109" s="104"/>
      <c r="J109" s="95"/>
      <c r="K109" s="104"/>
      <c r="L109" s="115"/>
      <c r="M109" s="151"/>
    </row>
    <row r="110" spans="1:14" ht="30" customHeight="1" x14ac:dyDescent="0.2">
      <c r="A110" s="35" t="s">
        <v>432</v>
      </c>
      <c r="B110" s="536" t="s">
        <v>506</v>
      </c>
      <c r="C110" s="74">
        <v>100</v>
      </c>
      <c r="D110" s="89"/>
      <c r="E110" s="96"/>
      <c r="F110" s="113"/>
      <c r="G110" s="96"/>
      <c r="H110" s="96"/>
      <c r="I110" s="96"/>
      <c r="J110" s="131"/>
      <c r="K110" s="96"/>
      <c r="L110" s="113"/>
      <c r="M110" s="149"/>
      <c r="N110" s="156"/>
    </row>
    <row r="111" spans="1:14" s="156" customFormat="1" ht="14.1" customHeight="1" x14ac:dyDescent="0.2">
      <c r="A111" s="44" t="s">
        <v>433</v>
      </c>
      <c r="B111" s="537"/>
      <c r="C111" s="75">
        <v>130</v>
      </c>
      <c r="D111" s="90"/>
      <c r="E111" s="97"/>
      <c r="F111" s="111"/>
      <c r="G111" s="97"/>
      <c r="H111" s="97"/>
      <c r="I111" s="97"/>
      <c r="J111" s="129"/>
      <c r="K111" s="97"/>
      <c r="L111" s="111"/>
      <c r="M111" s="147"/>
    </row>
    <row r="112" spans="1:14" s="156" customFormat="1" ht="14.1" customHeight="1" x14ac:dyDescent="0.2">
      <c r="A112" s="40" t="s">
        <v>434</v>
      </c>
      <c r="B112" s="537"/>
      <c r="C112" s="80">
        <v>160</v>
      </c>
      <c r="D112" s="90"/>
      <c r="E112" s="97"/>
      <c r="F112" s="111"/>
      <c r="G112" s="97"/>
      <c r="H112" s="97"/>
      <c r="I112" s="97"/>
      <c r="J112" s="129"/>
      <c r="K112" s="97"/>
      <c r="L112" s="111"/>
      <c r="M112" s="147"/>
    </row>
    <row r="113" spans="1:13" s="156" customFormat="1" ht="14.1" customHeight="1" x14ac:dyDescent="0.2">
      <c r="A113" s="40" t="s">
        <v>435</v>
      </c>
      <c r="B113" s="537"/>
      <c r="C113" s="75">
        <v>190</v>
      </c>
      <c r="D113" s="90"/>
      <c r="E113" s="97"/>
      <c r="F113" s="111"/>
      <c r="G113" s="97"/>
      <c r="H113" s="97"/>
      <c r="I113" s="97"/>
      <c r="J113" s="129"/>
      <c r="K113" s="97"/>
      <c r="L113" s="111"/>
      <c r="M113" s="147"/>
    </row>
    <row r="114" spans="1:13" s="156" customFormat="1" ht="14.1" customHeight="1" x14ac:dyDescent="0.2">
      <c r="A114" s="40" t="s">
        <v>436</v>
      </c>
      <c r="B114" s="537"/>
      <c r="C114" s="75">
        <v>220</v>
      </c>
      <c r="D114" s="90"/>
      <c r="E114" s="97"/>
      <c r="F114" s="111"/>
      <c r="G114" s="97"/>
      <c r="H114" s="97"/>
      <c r="I114" s="97"/>
      <c r="J114" s="129"/>
      <c r="K114" s="97"/>
      <c r="L114" s="111"/>
      <c r="M114" s="147"/>
    </row>
    <row r="115" spans="1:13" s="156" customFormat="1" ht="14.1" customHeight="1" x14ac:dyDescent="0.2">
      <c r="A115" s="44" t="s">
        <v>437</v>
      </c>
      <c r="B115" s="537"/>
      <c r="C115" s="75">
        <v>250</v>
      </c>
      <c r="D115" s="90"/>
      <c r="E115" s="97"/>
      <c r="F115" s="111"/>
      <c r="G115" s="97"/>
      <c r="H115" s="97"/>
      <c r="I115" s="97"/>
      <c r="J115" s="129"/>
      <c r="K115" s="97"/>
      <c r="L115" s="111"/>
      <c r="M115" s="147"/>
    </row>
    <row r="116" spans="1:13" s="156" customFormat="1" ht="14.1" customHeight="1" x14ac:dyDescent="0.2">
      <c r="A116" s="40" t="s">
        <v>438</v>
      </c>
      <c r="B116" s="537"/>
      <c r="C116" s="75">
        <v>280</v>
      </c>
      <c r="D116" s="90"/>
      <c r="E116" s="97"/>
      <c r="F116" s="111"/>
      <c r="G116" s="97"/>
      <c r="H116" s="97"/>
      <c r="I116" s="97"/>
      <c r="J116" s="129"/>
      <c r="K116" s="97"/>
      <c r="L116" s="111"/>
      <c r="M116" s="147"/>
    </row>
    <row r="117" spans="1:13" s="156" customFormat="1" ht="14.1" customHeight="1" x14ac:dyDescent="0.2">
      <c r="A117" s="44" t="s">
        <v>439</v>
      </c>
      <c r="B117" s="537"/>
      <c r="C117" s="75">
        <v>340</v>
      </c>
      <c r="D117" s="90"/>
      <c r="E117" s="97"/>
      <c r="F117" s="111"/>
      <c r="G117" s="97"/>
      <c r="H117" s="97"/>
      <c r="I117" s="97"/>
      <c r="J117" s="129"/>
      <c r="K117" s="97"/>
      <c r="L117" s="111"/>
      <c r="M117" s="147"/>
    </row>
    <row r="118" spans="1:13" s="156" customFormat="1" ht="14.1" customHeight="1" x14ac:dyDescent="0.2">
      <c r="A118" s="37" t="s">
        <v>440</v>
      </c>
      <c r="B118" s="541"/>
      <c r="C118" s="76">
        <v>400</v>
      </c>
      <c r="D118" s="91"/>
      <c r="E118" s="101"/>
      <c r="F118" s="116"/>
      <c r="G118" s="101"/>
      <c r="H118" s="101"/>
      <c r="I118" s="101"/>
      <c r="J118" s="133"/>
      <c r="K118" s="101"/>
      <c r="L118" s="116"/>
      <c r="M118" s="152"/>
    </row>
    <row r="119" spans="1:13" s="156" customFormat="1" ht="14.1" customHeight="1" x14ac:dyDescent="0.2">
      <c r="A119" s="42" t="s">
        <v>441</v>
      </c>
      <c r="B119" s="58" t="s">
        <v>507</v>
      </c>
      <c r="C119" s="69">
        <v>1250</v>
      </c>
      <c r="D119" s="88"/>
      <c r="E119" s="102"/>
      <c r="F119" s="115"/>
      <c r="G119" s="102"/>
      <c r="H119" s="102"/>
      <c r="I119" s="102"/>
      <c r="J119" s="95"/>
      <c r="K119" s="102"/>
      <c r="L119" s="115"/>
      <c r="M119" s="151"/>
    </row>
    <row r="120" spans="1:13" s="156" customFormat="1" ht="14.1" customHeight="1" x14ac:dyDescent="0.2">
      <c r="A120" s="33" t="s">
        <v>442</v>
      </c>
      <c r="B120" s="536" t="s">
        <v>508</v>
      </c>
      <c r="C120" s="77">
        <v>150</v>
      </c>
      <c r="D120" s="89"/>
      <c r="E120" s="96"/>
      <c r="F120" s="113"/>
      <c r="G120" s="96"/>
      <c r="H120" s="96"/>
      <c r="I120" s="96"/>
      <c r="J120" s="131"/>
      <c r="K120" s="96"/>
      <c r="L120" s="113"/>
      <c r="M120" s="149"/>
    </row>
    <row r="121" spans="1:13" s="156" customFormat="1" ht="14.1" customHeight="1" x14ac:dyDescent="0.2">
      <c r="A121" s="37" t="s">
        <v>443</v>
      </c>
      <c r="B121" s="541"/>
      <c r="C121" s="78">
        <v>250</v>
      </c>
      <c r="D121" s="91"/>
      <c r="E121" s="98"/>
      <c r="F121" s="112"/>
      <c r="G121" s="98"/>
      <c r="H121" s="98"/>
      <c r="I121" s="98"/>
      <c r="J121" s="130"/>
      <c r="K121" s="98"/>
      <c r="L121" s="112"/>
      <c r="M121" s="148"/>
    </row>
    <row r="122" spans="1:13" s="156" customFormat="1" ht="14.1" customHeight="1" x14ac:dyDescent="0.2">
      <c r="A122" s="33" t="s">
        <v>444</v>
      </c>
      <c r="B122" s="684" t="s">
        <v>509</v>
      </c>
      <c r="C122" s="77">
        <v>30</v>
      </c>
      <c r="D122" s="89"/>
      <c r="E122" s="96"/>
      <c r="F122" s="113"/>
      <c r="G122" s="96"/>
      <c r="H122" s="96"/>
      <c r="I122" s="96"/>
      <c r="J122" s="131"/>
      <c r="K122" s="96"/>
      <c r="L122" s="113"/>
      <c r="M122" s="149"/>
    </row>
    <row r="123" spans="1:13" s="156" customFormat="1" ht="14.1" customHeight="1" x14ac:dyDescent="0.2">
      <c r="A123" s="33" t="s">
        <v>445</v>
      </c>
      <c r="B123" s="685"/>
      <c r="C123" s="77">
        <f>25*1.5</f>
        <v>37.5</v>
      </c>
      <c r="D123" s="90"/>
      <c r="E123" s="97"/>
      <c r="F123" s="111"/>
      <c r="G123" s="97"/>
      <c r="H123" s="97"/>
      <c r="I123" s="97"/>
      <c r="J123" s="129"/>
      <c r="K123" s="97"/>
      <c r="L123" s="111"/>
      <c r="M123" s="147"/>
    </row>
    <row r="124" spans="1:13" s="156" customFormat="1" ht="14.1" customHeight="1" x14ac:dyDescent="0.2">
      <c r="A124" s="33" t="s">
        <v>446</v>
      </c>
      <c r="B124" s="685"/>
      <c r="C124" s="77">
        <v>45</v>
      </c>
      <c r="D124" s="90"/>
      <c r="E124" s="97"/>
      <c r="F124" s="111"/>
      <c r="G124" s="97"/>
      <c r="H124" s="97"/>
      <c r="I124" s="97"/>
      <c r="J124" s="129"/>
      <c r="K124" s="97"/>
      <c r="L124" s="111"/>
      <c r="M124" s="147"/>
    </row>
    <row r="125" spans="1:13" s="156" customFormat="1" ht="14.1" customHeight="1" x14ac:dyDescent="0.2">
      <c r="A125" s="33" t="s">
        <v>447</v>
      </c>
      <c r="B125" s="685"/>
      <c r="C125" s="77">
        <v>46.875</v>
      </c>
      <c r="D125" s="90"/>
      <c r="E125" s="97"/>
      <c r="F125" s="111"/>
      <c r="G125" s="97"/>
      <c r="H125" s="97"/>
      <c r="I125" s="97"/>
      <c r="J125" s="129"/>
      <c r="K125" s="97"/>
      <c r="L125" s="111"/>
      <c r="M125" s="147"/>
    </row>
    <row r="126" spans="1:13" s="156" customFormat="1" ht="14.1" customHeight="1" x14ac:dyDescent="0.2">
      <c r="A126" s="33" t="s">
        <v>448</v>
      </c>
      <c r="B126" s="685"/>
      <c r="C126" s="77">
        <f>35*1.5</f>
        <v>52.5</v>
      </c>
      <c r="D126" s="90"/>
      <c r="E126" s="97"/>
      <c r="F126" s="111"/>
      <c r="G126" s="97"/>
      <c r="H126" s="97"/>
      <c r="I126" s="97"/>
      <c r="J126" s="129"/>
      <c r="K126" s="97"/>
      <c r="L126" s="111"/>
      <c r="M126" s="147"/>
    </row>
    <row r="127" spans="1:13" s="156" customFormat="1" ht="14.1" customHeight="1" x14ac:dyDescent="0.2">
      <c r="A127" s="33" t="s">
        <v>449</v>
      </c>
      <c r="B127" s="685"/>
      <c r="C127" s="77">
        <v>56.25</v>
      </c>
      <c r="D127" s="90"/>
      <c r="E127" s="97"/>
      <c r="F127" s="111"/>
      <c r="G127" s="97"/>
      <c r="H127" s="97"/>
      <c r="I127" s="97"/>
      <c r="J127" s="129"/>
      <c r="K127" s="97"/>
      <c r="L127" s="111"/>
      <c r="M127" s="147"/>
    </row>
    <row r="128" spans="1:13" s="156" customFormat="1" ht="14.1" customHeight="1" x14ac:dyDescent="0.2">
      <c r="A128" s="31" t="s">
        <v>450</v>
      </c>
      <c r="B128" s="685"/>
      <c r="C128" s="75">
        <v>60</v>
      </c>
      <c r="D128" s="90"/>
      <c r="E128" s="97"/>
      <c r="F128" s="111"/>
      <c r="G128" s="97"/>
      <c r="H128" s="97"/>
      <c r="I128" s="97"/>
      <c r="J128" s="129"/>
      <c r="K128" s="97"/>
      <c r="L128" s="111"/>
      <c r="M128" s="147"/>
    </row>
    <row r="129" spans="1:13" s="156" customFormat="1" ht="14.1" customHeight="1" x14ac:dyDescent="0.2">
      <c r="A129" s="31" t="s">
        <v>451</v>
      </c>
      <c r="B129" s="685"/>
      <c r="C129" s="75">
        <v>65.625</v>
      </c>
      <c r="D129" s="90"/>
      <c r="E129" s="97"/>
      <c r="F129" s="111"/>
      <c r="G129" s="97"/>
      <c r="H129" s="97"/>
      <c r="I129" s="97"/>
      <c r="J129" s="129"/>
      <c r="K129" s="97"/>
      <c r="L129" s="111"/>
      <c r="M129" s="147"/>
    </row>
    <row r="130" spans="1:13" s="156" customFormat="1" ht="14.1" customHeight="1" x14ac:dyDescent="0.2">
      <c r="A130" s="33" t="s">
        <v>452</v>
      </c>
      <c r="B130" s="685"/>
      <c r="C130" s="77">
        <f>45*1.5</f>
        <v>67.5</v>
      </c>
      <c r="D130" s="90"/>
      <c r="E130" s="97"/>
      <c r="F130" s="111"/>
      <c r="G130" s="97"/>
      <c r="H130" s="97"/>
      <c r="I130" s="97"/>
      <c r="J130" s="129"/>
      <c r="K130" s="97"/>
      <c r="L130" s="111"/>
      <c r="M130" s="147"/>
    </row>
    <row r="131" spans="1:13" s="156" customFormat="1" ht="14.1" customHeight="1" x14ac:dyDescent="0.2">
      <c r="A131" s="33" t="s">
        <v>453</v>
      </c>
      <c r="B131" s="685"/>
      <c r="C131" s="77">
        <v>75</v>
      </c>
      <c r="D131" s="90"/>
      <c r="E131" s="97"/>
      <c r="F131" s="111"/>
      <c r="G131" s="97"/>
      <c r="H131" s="97"/>
      <c r="I131" s="97"/>
      <c r="J131" s="129"/>
      <c r="K131" s="97"/>
      <c r="L131" s="111"/>
      <c r="M131" s="147"/>
    </row>
    <row r="132" spans="1:13" s="156" customFormat="1" ht="14.1" customHeight="1" x14ac:dyDescent="0.2">
      <c r="A132" s="33" t="s">
        <v>454</v>
      </c>
      <c r="B132" s="685"/>
      <c r="C132" s="77">
        <v>84.375</v>
      </c>
      <c r="D132" s="90"/>
      <c r="E132" s="97"/>
      <c r="F132" s="111"/>
      <c r="G132" s="97"/>
      <c r="H132" s="97"/>
      <c r="I132" s="97"/>
      <c r="J132" s="129"/>
      <c r="K132" s="97"/>
      <c r="L132" s="111"/>
      <c r="M132" s="147"/>
    </row>
    <row r="133" spans="1:13" s="156" customFormat="1" ht="14.1" customHeight="1" x14ac:dyDescent="0.2">
      <c r="A133" s="33" t="s">
        <v>455</v>
      </c>
      <c r="B133" s="685"/>
      <c r="C133" s="77">
        <v>90</v>
      </c>
      <c r="D133" s="90"/>
      <c r="E133" s="97"/>
      <c r="F133" s="111"/>
      <c r="G133" s="97"/>
      <c r="H133" s="97"/>
      <c r="I133" s="97"/>
      <c r="J133" s="129"/>
      <c r="K133" s="97"/>
      <c r="L133" s="111"/>
      <c r="M133" s="147"/>
    </row>
    <row r="134" spans="1:13" s="156" customFormat="1" ht="14.1" customHeight="1" x14ac:dyDescent="0.2">
      <c r="A134" s="33" t="s">
        <v>456</v>
      </c>
      <c r="B134" s="685"/>
      <c r="C134" s="77">
        <v>93.75</v>
      </c>
      <c r="D134" s="90"/>
      <c r="E134" s="97"/>
      <c r="F134" s="111"/>
      <c r="G134" s="97"/>
      <c r="H134" s="97"/>
      <c r="I134" s="97"/>
      <c r="J134" s="129"/>
      <c r="K134" s="97"/>
      <c r="L134" s="111"/>
      <c r="M134" s="147"/>
    </row>
    <row r="135" spans="1:13" s="156" customFormat="1" ht="14.1" customHeight="1" x14ac:dyDescent="0.2">
      <c r="A135" s="31" t="s">
        <v>457</v>
      </c>
      <c r="B135" s="685"/>
      <c r="C135" s="75">
        <v>105</v>
      </c>
      <c r="D135" s="90"/>
      <c r="E135" s="97"/>
      <c r="F135" s="111"/>
      <c r="G135" s="97"/>
      <c r="H135" s="97"/>
      <c r="I135" s="97"/>
      <c r="J135" s="129"/>
      <c r="K135" s="97"/>
      <c r="L135" s="111"/>
      <c r="M135" s="147"/>
    </row>
    <row r="136" spans="1:13" s="156" customFormat="1" ht="14.1" customHeight="1" x14ac:dyDescent="0.2">
      <c r="A136" s="34" t="s">
        <v>458</v>
      </c>
      <c r="B136" s="685"/>
      <c r="C136" s="81">
        <f>75*1.5</f>
        <v>112.5</v>
      </c>
      <c r="D136" s="90"/>
      <c r="E136" s="97"/>
      <c r="F136" s="111"/>
      <c r="G136" s="97"/>
      <c r="H136" s="97"/>
      <c r="I136" s="97"/>
      <c r="J136" s="129"/>
      <c r="K136" s="97"/>
      <c r="L136" s="111"/>
      <c r="M136" s="147"/>
    </row>
    <row r="137" spans="1:13" s="156" customFormat="1" ht="14.1" customHeight="1" x14ac:dyDescent="0.2">
      <c r="A137" s="34" t="s">
        <v>459</v>
      </c>
      <c r="B137" s="685"/>
      <c r="C137" s="81">
        <v>140.625</v>
      </c>
      <c r="D137" s="90"/>
      <c r="E137" s="97"/>
      <c r="F137" s="111"/>
      <c r="G137" s="97"/>
      <c r="H137" s="97"/>
      <c r="I137" s="97"/>
      <c r="J137" s="129"/>
      <c r="K137" s="97"/>
      <c r="L137" s="111"/>
      <c r="M137" s="147"/>
    </row>
    <row r="138" spans="1:13" s="156" customFormat="1" ht="14.1" customHeight="1" x14ac:dyDescent="0.2">
      <c r="A138" s="37" t="s">
        <v>460</v>
      </c>
      <c r="B138" s="686"/>
      <c r="C138" s="78">
        <v>150</v>
      </c>
      <c r="D138" s="91"/>
      <c r="E138" s="98"/>
      <c r="F138" s="112"/>
      <c r="G138" s="98"/>
      <c r="H138" s="98"/>
      <c r="I138" s="98"/>
      <c r="J138" s="130"/>
      <c r="K138" s="98"/>
      <c r="L138" s="112"/>
      <c r="M138" s="148"/>
    </row>
    <row r="139" spans="1:13" ht="14.1" customHeight="1" x14ac:dyDescent="0.2">
      <c r="A139" s="45" t="s">
        <v>461</v>
      </c>
      <c r="B139" s="67" t="s">
        <v>510</v>
      </c>
      <c r="C139" s="69">
        <v>100</v>
      </c>
      <c r="D139" s="88"/>
      <c r="E139" s="102"/>
      <c r="F139" s="115"/>
      <c r="G139" s="102"/>
      <c r="H139" s="102"/>
      <c r="I139" s="102"/>
      <c r="J139" s="95"/>
      <c r="K139" s="102"/>
      <c r="L139" s="115"/>
      <c r="M139" s="151"/>
    </row>
    <row r="140" spans="1:13" ht="14.1" customHeight="1" x14ac:dyDescent="0.2">
      <c r="A140" s="46" t="s">
        <v>462</v>
      </c>
      <c r="B140" s="673" t="s">
        <v>511</v>
      </c>
      <c r="C140" s="82" t="s">
        <v>520</v>
      </c>
      <c r="D140" s="89"/>
      <c r="E140" s="96"/>
      <c r="F140" s="113"/>
      <c r="G140" s="96"/>
      <c r="H140" s="96"/>
      <c r="I140" s="96"/>
      <c r="J140" s="131"/>
      <c r="K140" s="96"/>
      <c r="L140" s="108"/>
      <c r="M140" s="144"/>
    </row>
    <row r="141" spans="1:13" ht="14.1" customHeight="1" x14ac:dyDescent="0.2">
      <c r="A141" s="31" t="s">
        <v>463</v>
      </c>
      <c r="B141" s="674"/>
      <c r="C141" s="83" t="s">
        <v>521</v>
      </c>
      <c r="D141" s="90"/>
      <c r="E141" s="97"/>
      <c r="F141" s="111"/>
      <c r="G141" s="97"/>
      <c r="H141" s="97"/>
      <c r="I141" s="97"/>
      <c r="J141" s="129"/>
      <c r="K141" s="97"/>
      <c r="L141" s="109"/>
      <c r="M141" s="145"/>
    </row>
    <row r="142" spans="1:13" ht="14.1" customHeight="1" x14ac:dyDescent="0.2">
      <c r="A142" s="31" t="s">
        <v>464</v>
      </c>
      <c r="B142" s="674"/>
      <c r="C142" s="83" t="s">
        <v>522</v>
      </c>
      <c r="D142" s="90"/>
      <c r="E142" s="97"/>
      <c r="F142" s="111"/>
      <c r="G142" s="97"/>
      <c r="H142" s="97"/>
      <c r="I142" s="97"/>
      <c r="J142" s="129"/>
      <c r="K142" s="97"/>
      <c r="L142" s="109"/>
      <c r="M142" s="145"/>
    </row>
    <row r="143" spans="1:13" ht="14.1" customHeight="1" x14ac:dyDescent="0.2">
      <c r="A143" s="31" t="s">
        <v>465</v>
      </c>
      <c r="B143" s="674"/>
      <c r="C143" s="83" t="s">
        <v>523</v>
      </c>
      <c r="D143" s="90"/>
      <c r="E143" s="97"/>
      <c r="F143" s="111"/>
      <c r="G143" s="97"/>
      <c r="H143" s="97"/>
      <c r="I143" s="97"/>
      <c r="J143" s="129"/>
      <c r="K143" s="97"/>
      <c r="L143" s="109"/>
      <c r="M143" s="145"/>
    </row>
    <row r="144" spans="1:13" ht="14.1" customHeight="1" x14ac:dyDescent="0.2">
      <c r="A144" s="34" t="s">
        <v>466</v>
      </c>
      <c r="B144" s="676"/>
      <c r="C144" s="84">
        <v>1250</v>
      </c>
      <c r="D144" s="91"/>
      <c r="E144" s="98"/>
      <c r="F144" s="112"/>
      <c r="G144" s="98"/>
      <c r="H144" s="98"/>
      <c r="I144" s="98"/>
      <c r="J144" s="130"/>
      <c r="K144" s="98"/>
      <c r="L144" s="110"/>
      <c r="M144" s="146"/>
    </row>
    <row r="145" spans="1:13" ht="14.1" customHeight="1" x14ac:dyDescent="0.2">
      <c r="A145" s="46" t="s">
        <v>467</v>
      </c>
      <c r="B145" s="673" t="s">
        <v>512</v>
      </c>
      <c r="C145" s="82" t="s">
        <v>524</v>
      </c>
      <c r="D145" s="89"/>
      <c r="E145" s="96"/>
      <c r="F145" s="113"/>
      <c r="G145" s="96"/>
      <c r="H145" s="96"/>
      <c r="I145" s="96"/>
      <c r="J145" s="131"/>
      <c r="K145" s="96"/>
      <c r="L145" s="108"/>
      <c r="M145" s="144"/>
    </row>
    <row r="146" spans="1:13" ht="14.1" customHeight="1" x14ac:dyDescent="0.2">
      <c r="A146" s="31" t="s">
        <v>468</v>
      </c>
      <c r="B146" s="674"/>
      <c r="C146" s="83" t="s">
        <v>525</v>
      </c>
      <c r="D146" s="90"/>
      <c r="E146" s="97"/>
      <c r="F146" s="111"/>
      <c r="G146" s="97"/>
      <c r="H146" s="97"/>
      <c r="I146" s="97"/>
      <c r="J146" s="129"/>
      <c r="K146" s="97"/>
      <c r="L146" s="109"/>
      <c r="M146" s="145"/>
    </row>
    <row r="147" spans="1:13" ht="14.1" customHeight="1" x14ac:dyDescent="0.2">
      <c r="A147" s="31" t="s">
        <v>469</v>
      </c>
      <c r="B147" s="674"/>
      <c r="C147" s="83" t="s">
        <v>526</v>
      </c>
      <c r="D147" s="90"/>
      <c r="E147" s="97"/>
      <c r="F147" s="111"/>
      <c r="G147" s="97"/>
      <c r="H147" s="97"/>
      <c r="I147" s="97"/>
      <c r="J147" s="129"/>
      <c r="K147" s="97"/>
      <c r="L147" s="109"/>
      <c r="M147" s="145"/>
    </row>
    <row r="148" spans="1:13" ht="14.1" customHeight="1" x14ac:dyDescent="0.2">
      <c r="A148" s="31" t="s">
        <v>470</v>
      </c>
      <c r="B148" s="674"/>
      <c r="C148" s="83" t="s">
        <v>527</v>
      </c>
      <c r="D148" s="90"/>
      <c r="E148" s="97"/>
      <c r="F148" s="111"/>
      <c r="G148" s="97"/>
      <c r="H148" s="97"/>
      <c r="I148" s="97"/>
      <c r="J148" s="129"/>
      <c r="K148" s="97"/>
      <c r="L148" s="109"/>
      <c r="M148" s="145"/>
    </row>
    <row r="149" spans="1:13" ht="14.1" customHeight="1" x14ac:dyDescent="0.2">
      <c r="A149" s="34" t="s">
        <v>471</v>
      </c>
      <c r="B149" s="676"/>
      <c r="C149" s="84">
        <v>1250</v>
      </c>
      <c r="D149" s="91"/>
      <c r="E149" s="98"/>
      <c r="F149" s="112"/>
      <c r="G149" s="98"/>
      <c r="H149" s="98"/>
      <c r="I149" s="98"/>
      <c r="J149" s="130"/>
      <c r="K149" s="98"/>
      <c r="L149" s="110"/>
      <c r="M149" s="146"/>
    </row>
    <row r="150" spans="1:13" ht="14.1" customHeight="1" x14ac:dyDescent="0.2">
      <c r="A150" s="30" t="s">
        <v>472</v>
      </c>
      <c r="B150" s="673" t="s">
        <v>513</v>
      </c>
      <c r="C150" s="82" t="s">
        <v>528</v>
      </c>
      <c r="D150" s="89"/>
      <c r="E150" s="96"/>
      <c r="F150" s="113"/>
      <c r="G150" s="96"/>
      <c r="H150" s="96"/>
      <c r="I150" s="96"/>
      <c r="J150" s="131"/>
      <c r="K150" s="96"/>
      <c r="L150" s="108"/>
      <c r="M150" s="144"/>
    </row>
    <row r="151" spans="1:13" ht="14.1" customHeight="1" x14ac:dyDescent="0.2">
      <c r="A151" s="31" t="s">
        <v>473</v>
      </c>
      <c r="B151" s="674"/>
      <c r="C151" s="83" t="s">
        <v>529</v>
      </c>
      <c r="D151" s="90"/>
      <c r="E151" s="97"/>
      <c r="F151" s="111"/>
      <c r="G151" s="97"/>
      <c r="H151" s="97"/>
      <c r="I151" s="97"/>
      <c r="J151" s="129"/>
      <c r="K151" s="97"/>
      <c r="L151" s="109"/>
      <c r="M151" s="145"/>
    </row>
    <row r="152" spans="1:13" ht="14.1" customHeight="1" x14ac:dyDescent="0.2">
      <c r="A152" s="31" t="s">
        <v>474</v>
      </c>
      <c r="B152" s="674"/>
      <c r="C152" s="83" t="s">
        <v>530</v>
      </c>
      <c r="D152" s="90"/>
      <c r="E152" s="97"/>
      <c r="F152" s="111"/>
      <c r="G152" s="97"/>
      <c r="H152" s="97"/>
      <c r="I152" s="97"/>
      <c r="J152" s="129"/>
      <c r="K152" s="97"/>
      <c r="L152" s="109"/>
      <c r="M152" s="145"/>
    </row>
    <row r="153" spans="1:13" ht="14.1" customHeight="1" x14ac:dyDescent="0.2">
      <c r="A153" s="31" t="s">
        <v>475</v>
      </c>
      <c r="B153" s="675"/>
      <c r="C153" s="83" t="s">
        <v>527</v>
      </c>
      <c r="D153" s="90"/>
      <c r="E153" s="97"/>
      <c r="F153" s="111"/>
      <c r="G153" s="97"/>
      <c r="H153" s="97"/>
      <c r="I153" s="97"/>
      <c r="J153" s="129"/>
      <c r="K153" s="97"/>
      <c r="L153" s="109"/>
      <c r="M153" s="145"/>
    </row>
    <row r="154" spans="1:13" ht="14.1" customHeight="1" x14ac:dyDescent="0.2">
      <c r="A154" s="34" t="s">
        <v>476</v>
      </c>
      <c r="B154" s="676"/>
      <c r="C154" s="84">
        <v>1250</v>
      </c>
      <c r="D154" s="91"/>
      <c r="E154" s="98"/>
      <c r="F154" s="112"/>
      <c r="G154" s="98"/>
      <c r="H154" s="98"/>
      <c r="I154" s="98"/>
      <c r="J154" s="130"/>
      <c r="K154" s="98"/>
      <c r="L154" s="110"/>
      <c r="M154" s="146"/>
    </row>
    <row r="155" spans="1:13" ht="13.5" customHeight="1" x14ac:dyDescent="0.2">
      <c r="A155" s="47" t="s">
        <v>477</v>
      </c>
      <c r="B155" s="677" t="s">
        <v>514</v>
      </c>
      <c r="C155" s="70">
        <v>0</v>
      </c>
      <c r="D155" s="96"/>
      <c r="E155" s="96"/>
      <c r="F155" s="113"/>
      <c r="G155" s="96"/>
      <c r="H155" s="96"/>
      <c r="I155" s="96"/>
      <c r="J155" s="95"/>
      <c r="K155" s="96"/>
      <c r="L155" s="108"/>
      <c r="M155" s="144"/>
    </row>
    <row r="156" spans="1:13" ht="14.1" customHeight="1" x14ac:dyDescent="0.2">
      <c r="A156" s="48" t="s">
        <v>478</v>
      </c>
      <c r="B156" s="678"/>
      <c r="C156" s="71">
        <v>2</v>
      </c>
      <c r="D156" s="97"/>
      <c r="E156" s="97"/>
      <c r="F156" s="111"/>
      <c r="G156" s="97"/>
      <c r="H156" s="97"/>
      <c r="I156" s="97"/>
      <c r="J156" s="95"/>
      <c r="K156" s="97"/>
      <c r="L156" s="109"/>
      <c r="M156" s="145"/>
    </row>
    <row r="157" spans="1:13" ht="14.1" customHeight="1" x14ac:dyDescent="0.2">
      <c r="A157" s="48" t="s">
        <v>479</v>
      </c>
      <c r="B157" s="678"/>
      <c r="C157" s="71">
        <v>4</v>
      </c>
      <c r="D157" s="97"/>
      <c r="E157" s="97"/>
      <c r="F157" s="111"/>
      <c r="G157" s="97"/>
      <c r="H157" s="97"/>
      <c r="I157" s="97"/>
      <c r="J157" s="95"/>
      <c r="K157" s="97"/>
      <c r="L157" s="109"/>
      <c r="M157" s="145"/>
    </row>
    <row r="158" spans="1:13" ht="14.1" customHeight="1" thickBot="1" x14ac:dyDescent="0.25">
      <c r="A158" s="49" t="s">
        <v>480</v>
      </c>
      <c r="B158" s="679"/>
      <c r="C158" s="85">
        <v>20</v>
      </c>
      <c r="D158" s="98"/>
      <c r="E158" s="98"/>
      <c r="F158" s="117"/>
      <c r="G158" s="98"/>
      <c r="H158" s="98"/>
      <c r="I158" s="98"/>
      <c r="J158" s="132"/>
      <c r="K158" s="98"/>
      <c r="L158" s="138"/>
      <c r="M158" s="153"/>
    </row>
    <row r="159" spans="1:13" ht="14.1" customHeight="1" thickBot="1" x14ac:dyDescent="0.25">
      <c r="A159" s="50"/>
      <c r="B159" s="680" t="s">
        <v>515</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516</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517</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481</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3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77</v>
      </c>
      <c r="F2" s="15" t="s">
        <v>38</v>
      </c>
      <c r="G2" s="15" t="s">
        <v>45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12</v>
      </c>
      <c r="D4" s="712" t="s">
        <v>16</v>
      </c>
      <c r="E4" s="712" t="s">
        <v>173</v>
      </c>
      <c r="F4" s="712" t="s">
        <v>32</v>
      </c>
      <c r="G4" s="712" t="s">
        <v>302</v>
      </c>
      <c r="H4" s="717" t="s">
        <v>49</v>
      </c>
      <c r="I4" s="718"/>
      <c r="J4" s="718"/>
      <c r="K4" s="719"/>
      <c r="L4" s="717" t="s">
        <v>52</v>
      </c>
      <c r="M4" s="718"/>
      <c r="N4" s="718"/>
      <c r="O4" s="719"/>
      <c r="P4" s="714" t="s">
        <v>311</v>
      </c>
      <c r="Q4" s="714" t="s">
        <v>312</v>
      </c>
      <c r="R4" s="714" t="s">
        <v>313</v>
      </c>
      <c r="S4" s="714" t="s">
        <v>314</v>
      </c>
      <c r="T4" s="714" t="s">
        <v>315</v>
      </c>
      <c r="U4" s="714" t="s">
        <v>317</v>
      </c>
      <c r="V4" s="709" t="s">
        <v>318</v>
      </c>
      <c r="W4" s="709" t="s">
        <v>66</v>
      </c>
      <c r="X4" s="709" t="s">
        <v>67</v>
      </c>
      <c r="Y4" s="709" t="s">
        <v>320</v>
      </c>
      <c r="Z4" s="709" t="s">
        <v>321</v>
      </c>
      <c r="AA4" s="709" t="s">
        <v>322</v>
      </c>
      <c r="AB4" s="709" t="s">
        <v>323</v>
      </c>
      <c r="AC4" s="709" t="s">
        <v>324</v>
      </c>
      <c r="XFD4"/>
    </row>
    <row r="5" spans="1:31 16384:16384" ht="32.4" customHeight="1" x14ac:dyDescent="0.2">
      <c r="A5" s="709"/>
      <c r="B5" s="709"/>
      <c r="C5" s="711"/>
      <c r="D5" s="713"/>
      <c r="E5" s="713"/>
      <c r="F5" s="713"/>
      <c r="G5" s="713"/>
      <c r="H5" s="5" t="s">
        <v>46</v>
      </c>
      <c r="I5" s="7" t="s">
        <v>308</v>
      </c>
      <c r="J5" s="7" t="s">
        <v>309</v>
      </c>
      <c r="K5" s="5" t="s">
        <v>51</v>
      </c>
      <c r="L5" s="5" t="s">
        <v>46</v>
      </c>
      <c r="M5" s="7" t="s">
        <v>308</v>
      </c>
      <c r="N5" s="7" t="s">
        <v>309</v>
      </c>
      <c r="O5" s="5" t="s">
        <v>51</v>
      </c>
      <c r="P5" s="715"/>
      <c r="Q5" s="715"/>
      <c r="R5" s="715"/>
      <c r="S5" s="715"/>
      <c r="T5" s="715"/>
      <c r="U5" s="715"/>
      <c r="V5" s="716"/>
      <c r="W5" s="716"/>
      <c r="X5" s="716"/>
      <c r="Y5" s="716"/>
      <c r="Z5" s="716"/>
      <c r="AA5" s="716"/>
      <c r="AB5" s="716"/>
      <c r="AC5" s="716"/>
      <c r="XFD5"/>
    </row>
    <row r="6" spans="1:31 16384:16384" x14ac:dyDescent="0.15">
      <c r="A6" s="14" t="s">
        <v>75</v>
      </c>
      <c r="B6" s="14" t="s">
        <v>9</v>
      </c>
      <c r="C6" s="14" t="s">
        <v>14</v>
      </c>
      <c r="D6" s="14" t="s">
        <v>78</v>
      </c>
      <c r="E6" s="14" t="s">
        <v>174</v>
      </c>
      <c r="F6" s="14" t="s">
        <v>265</v>
      </c>
      <c r="G6" s="14" t="s">
        <v>76</v>
      </c>
      <c r="H6" s="14" t="s">
        <v>304</v>
      </c>
      <c r="I6" s="17">
        <v>37339330.833000004</v>
      </c>
      <c r="J6" s="14" t="s">
        <v>2</v>
      </c>
      <c r="K6" s="17">
        <v>0</v>
      </c>
      <c r="L6" s="14" t="s">
        <v>304</v>
      </c>
      <c r="M6" s="17">
        <v>37339330.833000004</v>
      </c>
      <c r="N6" s="14" t="s">
        <v>2</v>
      </c>
      <c r="O6" s="17">
        <v>0</v>
      </c>
      <c r="P6" s="17">
        <v>35016013.254600003</v>
      </c>
      <c r="Q6" s="17">
        <v>2323317.5784</v>
      </c>
      <c r="R6" s="17">
        <v>0</v>
      </c>
      <c r="S6" s="18">
        <v>0</v>
      </c>
      <c r="T6" s="14" t="s">
        <v>316</v>
      </c>
      <c r="U6" s="14" t="s">
        <v>76</v>
      </c>
      <c r="V6" s="14" t="s">
        <v>319</v>
      </c>
      <c r="W6" s="18" t="s">
        <v>76</v>
      </c>
      <c r="X6" s="18">
        <v>1</v>
      </c>
      <c r="Y6" s="14" t="s">
        <v>76</v>
      </c>
      <c r="Z6" s="14" t="s">
        <v>76</v>
      </c>
      <c r="AA6" s="18" t="s">
        <v>76</v>
      </c>
      <c r="AB6" s="18" t="s">
        <v>76</v>
      </c>
      <c r="AC6" s="14" t="s">
        <v>76</v>
      </c>
    </row>
    <row r="7" spans="1:31 16384:16384" x14ac:dyDescent="0.15">
      <c r="A7" s="14" t="s">
        <v>75</v>
      </c>
      <c r="B7" s="14" t="s">
        <v>9</v>
      </c>
      <c r="C7" s="14" t="s">
        <v>14</v>
      </c>
      <c r="D7" s="14" t="s">
        <v>78</v>
      </c>
      <c r="E7" s="14" t="s">
        <v>174</v>
      </c>
      <c r="F7" s="14" t="s">
        <v>265</v>
      </c>
      <c r="G7" s="14" t="s">
        <v>76</v>
      </c>
      <c r="H7" s="14" t="s">
        <v>304</v>
      </c>
      <c r="I7" s="17">
        <v>47518102.540440001</v>
      </c>
      <c r="J7" s="14" t="s">
        <v>2</v>
      </c>
      <c r="K7" s="17">
        <v>0</v>
      </c>
      <c r="L7" s="14" t="s">
        <v>304</v>
      </c>
      <c r="M7" s="17">
        <v>47518102.540440001</v>
      </c>
      <c r="N7" s="14" t="s">
        <v>2</v>
      </c>
      <c r="O7" s="17">
        <v>0</v>
      </c>
      <c r="P7" s="17">
        <v>46946248.347599998</v>
      </c>
      <c r="Q7" s="17">
        <v>571854.19284000003</v>
      </c>
      <c r="R7" s="17">
        <v>0</v>
      </c>
      <c r="S7" s="18">
        <v>0</v>
      </c>
      <c r="T7" s="14" t="s">
        <v>316</v>
      </c>
      <c r="U7" s="14" t="s">
        <v>76</v>
      </c>
      <c r="V7" s="14" t="s">
        <v>319</v>
      </c>
      <c r="W7" s="18" t="s">
        <v>76</v>
      </c>
      <c r="X7" s="18">
        <v>1</v>
      </c>
      <c r="Y7" s="14" t="s">
        <v>76</v>
      </c>
      <c r="Z7" s="14" t="s">
        <v>76</v>
      </c>
      <c r="AA7" s="18" t="s">
        <v>76</v>
      </c>
      <c r="AB7" s="18" t="s">
        <v>76</v>
      </c>
      <c r="AC7" s="14" t="s">
        <v>76</v>
      </c>
    </row>
    <row r="8" spans="1:31 16384:16384" x14ac:dyDescent="0.15">
      <c r="A8" s="14" t="s">
        <v>75</v>
      </c>
      <c r="B8" s="14" t="s">
        <v>9</v>
      </c>
      <c r="C8" s="14" t="s">
        <v>14</v>
      </c>
      <c r="D8" s="14" t="s">
        <v>79</v>
      </c>
      <c r="E8" s="14" t="s">
        <v>175</v>
      </c>
      <c r="F8" s="14" t="s">
        <v>266</v>
      </c>
      <c r="G8" s="14" t="s">
        <v>76</v>
      </c>
      <c r="H8" s="14" t="s">
        <v>304</v>
      </c>
      <c r="I8" s="17">
        <v>11750333.24808</v>
      </c>
      <c r="J8" s="14" t="s">
        <v>2</v>
      </c>
      <c r="K8" s="17">
        <v>0</v>
      </c>
      <c r="L8" s="14" t="s">
        <v>304</v>
      </c>
      <c r="M8" s="17">
        <v>11750333.24808</v>
      </c>
      <c r="N8" s="14" t="s">
        <v>2</v>
      </c>
      <c r="O8" s="17">
        <v>0</v>
      </c>
      <c r="P8" s="17">
        <v>11549117.0592</v>
      </c>
      <c r="Q8" s="17">
        <v>201216.18888</v>
      </c>
      <c r="R8" s="17">
        <v>0</v>
      </c>
      <c r="S8" s="18">
        <v>0</v>
      </c>
      <c r="T8" s="14" t="s">
        <v>316</v>
      </c>
      <c r="U8" s="14" t="s">
        <v>76</v>
      </c>
      <c r="V8" s="14" t="s">
        <v>319</v>
      </c>
      <c r="W8" s="18" t="s">
        <v>76</v>
      </c>
      <c r="X8" s="18">
        <v>1</v>
      </c>
      <c r="Y8" s="14" t="s">
        <v>76</v>
      </c>
      <c r="Z8" s="14" t="s">
        <v>76</v>
      </c>
      <c r="AA8" s="18" t="s">
        <v>76</v>
      </c>
      <c r="AB8" s="18" t="s">
        <v>76</v>
      </c>
      <c r="AC8" s="14" t="s">
        <v>76</v>
      </c>
    </row>
    <row r="9" spans="1:31 16384:16384" x14ac:dyDescent="0.15">
      <c r="A9" s="14" t="s">
        <v>75</v>
      </c>
      <c r="B9" s="14" t="s">
        <v>9</v>
      </c>
      <c r="C9" s="14" t="s">
        <v>14</v>
      </c>
      <c r="D9" s="14" t="s">
        <v>79</v>
      </c>
      <c r="E9" s="14" t="s">
        <v>175</v>
      </c>
      <c r="F9" s="14" t="s">
        <v>266</v>
      </c>
      <c r="G9" s="14" t="s">
        <v>76</v>
      </c>
      <c r="H9" s="14" t="s">
        <v>304</v>
      </c>
      <c r="I9" s="17">
        <v>207359059.68287998</v>
      </c>
      <c r="J9" s="14" t="s">
        <v>2</v>
      </c>
      <c r="K9" s="17">
        <v>0</v>
      </c>
      <c r="L9" s="14" t="s">
        <v>304</v>
      </c>
      <c r="M9" s="17">
        <v>207359059.68287998</v>
      </c>
      <c r="N9" s="14" t="s">
        <v>2</v>
      </c>
      <c r="O9" s="17">
        <v>0</v>
      </c>
      <c r="P9" s="17">
        <v>203807956.0104</v>
      </c>
      <c r="Q9" s="17">
        <v>3551103.6724800002</v>
      </c>
      <c r="R9" s="17">
        <v>0</v>
      </c>
      <c r="S9" s="18">
        <v>0</v>
      </c>
      <c r="T9" s="14" t="s">
        <v>316</v>
      </c>
      <c r="U9" s="14" t="s">
        <v>76</v>
      </c>
      <c r="V9" s="14" t="s">
        <v>319</v>
      </c>
      <c r="W9" s="18" t="s">
        <v>76</v>
      </c>
      <c r="X9" s="18">
        <v>1</v>
      </c>
      <c r="Y9" s="14" t="s">
        <v>76</v>
      </c>
      <c r="Z9" s="14" t="s">
        <v>76</v>
      </c>
      <c r="AA9" s="18" t="s">
        <v>76</v>
      </c>
      <c r="AB9" s="18" t="s">
        <v>76</v>
      </c>
      <c r="AC9" s="14" t="s">
        <v>76</v>
      </c>
    </row>
    <row r="10" spans="1:31 16384:16384" x14ac:dyDescent="0.15">
      <c r="A10" s="14" t="s">
        <v>75</v>
      </c>
      <c r="B10" s="14" t="s">
        <v>9</v>
      </c>
      <c r="C10" s="14" t="s">
        <v>14</v>
      </c>
      <c r="D10" s="14" t="s">
        <v>79</v>
      </c>
      <c r="E10" s="14" t="s">
        <v>175</v>
      </c>
      <c r="F10" s="14" t="s">
        <v>266</v>
      </c>
      <c r="G10" s="14" t="s">
        <v>76</v>
      </c>
      <c r="H10" s="14" t="s">
        <v>304</v>
      </c>
      <c r="I10" s="17">
        <v>24191882.167320002</v>
      </c>
      <c r="J10" s="14" t="s">
        <v>2</v>
      </c>
      <c r="K10" s="17">
        <v>0</v>
      </c>
      <c r="L10" s="14" t="s">
        <v>304</v>
      </c>
      <c r="M10" s="17">
        <v>24191882.167320002</v>
      </c>
      <c r="N10" s="14" t="s">
        <v>2</v>
      </c>
      <c r="O10" s="17">
        <v>0</v>
      </c>
      <c r="P10" s="17">
        <v>23777594.2278</v>
      </c>
      <c r="Q10" s="17">
        <v>414287.93952000001</v>
      </c>
      <c r="R10" s="17">
        <v>0</v>
      </c>
      <c r="S10" s="18">
        <v>0</v>
      </c>
      <c r="T10" s="14" t="s">
        <v>316</v>
      </c>
      <c r="U10" s="14" t="s">
        <v>76</v>
      </c>
      <c r="V10" s="14" t="s">
        <v>319</v>
      </c>
      <c r="W10" s="18" t="s">
        <v>76</v>
      </c>
      <c r="X10" s="18">
        <v>1</v>
      </c>
      <c r="Y10" s="14" t="s">
        <v>76</v>
      </c>
      <c r="Z10" s="14" t="s">
        <v>76</v>
      </c>
      <c r="AA10" s="18" t="s">
        <v>76</v>
      </c>
      <c r="AB10" s="18" t="s">
        <v>76</v>
      </c>
      <c r="AC10" s="14" t="s">
        <v>76</v>
      </c>
    </row>
    <row r="11" spans="1:31 16384:16384" x14ac:dyDescent="0.15">
      <c r="A11" s="14" t="s">
        <v>75</v>
      </c>
      <c r="B11" s="14" t="s">
        <v>9</v>
      </c>
      <c r="C11" s="14" t="s">
        <v>14</v>
      </c>
      <c r="D11" s="14" t="s">
        <v>80</v>
      </c>
      <c r="E11" s="14" t="s">
        <v>176</v>
      </c>
      <c r="F11" s="14" t="s">
        <v>267</v>
      </c>
      <c r="G11" s="14" t="s">
        <v>76</v>
      </c>
      <c r="H11" s="14" t="s">
        <v>304</v>
      </c>
      <c r="I11" s="17">
        <v>35290792.557720006</v>
      </c>
      <c r="J11" s="14" t="s">
        <v>2</v>
      </c>
      <c r="K11" s="17">
        <v>0</v>
      </c>
      <c r="L11" s="14" t="s">
        <v>304</v>
      </c>
      <c r="M11" s="17">
        <v>35290792.557720006</v>
      </c>
      <c r="N11" s="14" t="s">
        <v>2</v>
      </c>
      <c r="O11" s="17">
        <v>0</v>
      </c>
      <c r="P11" s="17">
        <v>35265225.202200003</v>
      </c>
      <c r="Q11" s="17">
        <v>25567.355520000001</v>
      </c>
      <c r="R11" s="17">
        <v>0</v>
      </c>
      <c r="S11" s="18">
        <v>0</v>
      </c>
      <c r="T11" s="14" t="s">
        <v>316</v>
      </c>
      <c r="U11" s="14" t="s">
        <v>76</v>
      </c>
      <c r="V11" s="14" t="s">
        <v>319</v>
      </c>
      <c r="W11" s="18" t="s">
        <v>76</v>
      </c>
      <c r="X11" s="18">
        <v>1</v>
      </c>
      <c r="Y11" s="14" t="s">
        <v>76</v>
      </c>
      <c r="Z11" s="14" t="s">
        <v>76</v>
      </c>
      <c r="AA11" s="18" t="s">
        <v>76</v>
      </c>
      <c r="AB11" s="18" t="s">
        <v>76</v>
      </c>
      <c r="AC11" s="14" t="s">
        <v>76</v>
      </c>
    </row>
    <row r="12" spans="1:31 16384:16384" x14ac:dyDescent="0.15">
      <c r="A12" s="14" t="s">
        <v>75</v>
      </c>
      <c r="B12" s="14" t="s">
        <v>9</v>
      </c>
      <c r="C12" s="14" t="s">
        <v>14</v>
      </c>
      <c r="D12" s="14" t="s">
        <v>80</v>
      </c>
      <c r="E12" s="14" t="s">
        <v>176</v>
      </c>
      <c r="F12" s="14" t="s">
        <v>267</v>
      </c>
      <c r="G12" s="14" t="s">
        <v>76</v>
      </c>
      <c r="H12" s="14" t="s">
        <v>304</v>
      </c>
      <c r="I12" s="17">
        <v>145229604.23159999</v>
      </c>
      <c r="J12" s="14" t="s">
        <v>2</v>
      </c>
      <c r="K12" s="17">
        <v>0</v>
      </c>
      <c r="L12" s="14" t="s">
        <v>304</v>
      </c>
      <c r="M12" s="17">
        <v>145229604.23159999</v>
      </c>
      <c r="N12" s="14" t="s">
        <v>2</v>
      </c>
      <c r="O12" s="17">
        <v>0</v>
      </c>
      <c r="P12" s="17">
        <v>145124387.88119999</v>
      </c>
      <c r="Q12" s="17">
        <v>105216.3504</v>
      </c>
      <c r="R12" s="17">
        <v>0</v>
      </c>
      <c r="S12" s="18">
        <v>0</v>
      </c>
      <c r="T12" s="14" t="s">
        <v>316</v>
      </c>
      <c r="U12" s="14" t="s">
        <v>76</v>
      </c>
      <c r="V12" s="14" t="s">
        <v>319</v>
      </c>
      <c r="W12" s="18" t="s">
        <v>76</v>
      </c>
      <c r="X12" s="18">
        <v>1</v>
      </c>
      <c r="Y12" s="14" t="s">
        <v>76</v>
      </c>
      <c r="Z12" s="14" t="s">
        <v>76</v>
      </c>
      <c r="AA12" s="18" t="s">
        <v>76</v>
      </c>
      <c r="AB12" s="18" t="s">
        <v>76</v>
      </c>
      <c r="AC12" s="14" t="s">
        <v>76</v>
      </c>
    </row>
    <row r="13" spans="1:31 16384:16384" x14ac:dyDescent="0.15">
      <c r="A13" s="14" t="s">
        <v>75</v>
      </c>
      <c r="B13" s="14" t="s">
        <v>9</v>
      </c>
      <c r="C13" s="14" t="s">
        <v>14</v>
      </c>
      <c r="D13" s="14" t="s">
        <v>80</v>
      </c>
      <c r="E13" s="14" t="s">
        <v>176</v>
      </c>
      <c r="F13" s="14" t="s">
        <v>267</v>
      </c>
      <c r="G13" s="14" t="s">
        <v>76</v>
      </c>
      <c r="H13" s="14" t="s">
        <v>304</v>
      </c>
      <c r="I13" s="17">
        <v>24253340.408640001</v>
      </c>
      <c r="J13" s="14" t="s">
        <v>2</v>
      </c>
      <c r="K13" s="17">
        <v>0</v>
      </c>
      <c r="L13" s="14" t="s">
        <v>304</v>
      </c>
      <c r="M13" s="17">
        <v>24253340.408640001</v>
      </c>
      <c r="N13" s="14" t="s">
        <v>2</v>
      </c>
      <c r="O13" s="17">
        <v>0</v>
      </c>
      <c r="P13" s="17">
        <v>24235771.492800001</v>
      </c>
      <c r="Q13" s="17">
        <v>17568.915840000001</v>
      </c>
      <c r="R13" s="17">
        <v>0</v>
      </c>
      <c r="S13" s="18">
        <v>0</v>
      </c>
      <c r="T13" s="14" t="s">
        <v>316</v>
      </c>
      <c r="U13" s="14" t="s">
        <v>76</v>
      </c>
      <c r="V13" s="14" t="s">
        <v>319</v>
      </c>
      <c r="W13" s="18" t="s">
        <v>76</v>
      </c>
      <c r="X13" s="18">
        <v>1</v>
      </c>
      <c r="Y13" s="14" t="s">
        <v>76</v>
      </c>
      <c r="Z13" s="14" t="s">
        <v>76</v>
      </c>
      <c r="AA13" s="18" t="s">
        <v>76</v>
      </c>
      <c r="AB13" s="18" t="s">
        <v>76</v>
      </c>
      <c r="AC13" s="14" t="s">
        <v>76</v>
      </c>
    </row>
    <row r="14" spans="1:31 16384:16384" x14ac:dyDescent="0.15">
      <c r="A14" s="14" t="s">
        <v>75</v>
      </c>
      <c r="B14" s="14" t="s">
        <v>9</v>
      </c>
      <c r="C14" s="14" t="s">
        <v>14</v>
      </c>
      <c r="D14" s="14" t="s">
        <v>80</v>
      </c>
      <c r="E14" s="14" t="s">
        <v>176</v>
      </c>
      <c r="F14" s="14" t="s">
        <v>267</v>
      </c>
      <c r="G14" s="14" t="s">
        <v>76</v>
      </c>
      <c r="H14" s="14" t="s">
        <v>304</v>
      </c>
      <c r="I14" s="17">
        <v>16265713.28004</v>
      </c>
      <c r="J14" s="14" t="s">
        <v>2</v>
      </c>
      <c r="K14" s="17">
        <v>0</v>
      </c>
      <c r="L14" s="14" t="s">
        <v>304</v>
      </c>
      <c r="M14" s="17">
        <v>16265713.28004</v>
      </c>
      <c r="N14" s="14" t="s">
        <v>2</v>
      </c>
      <c r="O14" s="17">
        <v>0</v>
      </c>
      <c r="P14" s="17">
        <v>16253930.6874</v>
      </c>
      <c r="Q14" s="17">
        <v>11782.592640000001</v>
      </c>
      <c r="R14" s="17">
        <v>0</v>
      </c>
      <c r="S14" s="18">
        <v>0</v>
      </c>
      <c r="T14" s="14" t="s">
        <v>316</v>
      </c>
      <c r="U14" s="14" t="s">
        <v>76</v>
      </c>
      <c r="V14" s="14" t="s">
        <v>319</v>
      </c>
      <c r="W14" s="18" t="s">
        <v>76</v>
      </c>
      <c r="X14" s="18">
        <v>1</v>
      </c>
      <c r="Y14" s="14" t="s">
        <v>76</v>
      </c>
      <c r="Z14" s="14" t="s">
        <v>76</v>
      </c>
      <c r="AA14" s="18" t="s">
        <v>76</v>
      </c>
      <c r="AB14" s="18" t="s">
        <v>76</v>
      </c>
      <c r="AC14" s="14" t="s">
        <v>76</v>
      </c>
    </row>
    <row r="15" spans="1:31 16384:16384" x14ac:dyDescent="0.15">
      <c r="A15" s="14" t="s">
        <v>75</v>
      </c>
      <c r="B15" s="14" t="s">
        <v>9</v>
      </c>
      <c r="C15" s="14" t="s">
        <v>14</v>
      </c>
      <c r="D15" s="14" t="s">
        <v>80</v>
      </c>
      <c r="E15" s="14" t="s">
        <v>176</v>
      </c>
      <c r="F15" s="14" t="s">
        <v>267</v>
      </c>
      <c r="G15" s="14" t="s">
        <v>76</v>
      </c>
      <c r="H15" s="14" t="s">
        <v>304</v>
      </c>
      <c r="I15" s="17">
        <v>5228263.6912799999</v>
      </c>
      <c r="J15" s="14" t="s">
        <v>2</v>
      </c>
      <c r="K15" s="17">
        <v>0</v>
      </c>
      <c r="L15" s="14" t="s">
        <v>304</v>
      </c>
      <c r="M15" s="17">
        <v>5228263.6912799999</v>
      </c>
      <c r="N15" s="14" t="s">
        <v>2</v>
      </c>
      <c r="O15" s="17">
        <v>0</v>
      </c>
      <c r="P15" s="17">
        <v>5224476.9780000001</v>
      </c>
      <c r="Q15" s="17">
        <v>3786.7132799999999</v>
      </c>
      <c r="R15" s="17">
        <v>0</v>
      </c>
      <c r="S15" s="18">
        <v>0</v>
      </c>
      <c r="T15" s="14" t="s">
        <v>316</v>
      </c>
      <c r="U15" s="14" t="s">
        <v>76</v>
      </c>
      <c r="V15" s="14" t="s">
        <v>319</v>
      </c>
      <c r="W15" s="18" t="s">
        <v>76</v>
      </c>
      <c r="X15" s="18">
        <v>1</v>
      </c>
      <c r="Y15" s="14" t="s">
        <v>76</v>
      </c>
      <c r="Z15" s="14" t="s">
        <v>76</v>
      </c>
      <c r="AA15" s="18" t="s">
        <v>76</v>
      </c>
      <c r="AB15" s="18" t="s">
        <v>76</v>
      </c>
      <c r="AC15" s="14" t="s">
        <v>76</v>
      </c>
    </row>
    <row r="16" spans="1:31 16384:16384" x14ac:dyDescent="0.15">
      <c r="A16" s="14" t="s">
        <v>75</v>
      </c>
      <c r="B16" s="14" t="s">
        <v>9</v>
      </c>
      <c r="C16" s="14" t="s">
        <v>14</v>
      </c>
      <c r="D16" s="14" t="s">
        <v>80</v>
      </c>
      <c r="E16" s="14" t="s">
        <v>176</v>
      </c>
      <c r="F16" s="14" t="s">
        <v>267</v>
      </c>
      <c r="G16" s="14" t="s">
        <v>76</v>
      </c>
      <c r="H16" s="14" t="s">
        <v>304</v>
      </c>
      <c r="I16" s="17">
        <v>20332142.480159998</v>
      </c>
      <c r="J16" s="14" t="s">
        <v>2</v>
      </c>
      <c r="K16" s="17">
        <v>0</v>
      </c>
      <c r="L16" s="14" t="s">
        <v>304</v>
      </c>
      <c r="M16" s="17">
        <v>20332142.480159998</v>
      </c>
      <c r="N16" s="14" t="s">
        <v>2</v>
      </c>
      <c r="O16" s="17">
        <v>0</v>
      </c>
      <c r="P16" s="17">
        <v>20317412.959199999</v>
      </c>
      <c r="Q16" s="17">
        <v>14729.52096</v>
      </c>
      <c r="R16" s="17">
        <v>0</v>
      </c>
      <c r="S16" s="18">
        <v>0</v>
      </c>
      <c r="T16" s="14" t="s">
        <v>316</v>
      </c>
      <c r="U16" s="14" t="s">
        <v>76</v>
      </c>
      <c r="V16" s="14" t="s">
        <v>319</v>
      </c>
      <c r="W16" s="18" t="s">
        <v>76</v>
      </c>
      <c r="X16" s="18">
        <v>1</v>
      </c>
      <c r="Y16" s="14" t="s">
        <v>76</v>
      </c>
      <c r="Z16" s="14" t="s">
        <v>76</v>
      </c>
      <c r="AA16" s="18" t="s">
        <v>76</v>
      </c>
      <c r="AB16" s="18" t="s">
        <v>76</v>
      </c>
      <c r="AC16" s="14" t="s">
        <v>76</v>
      </c>
    </row>
    <row r="17" spans="1:29" x14ac:dyDescent="0.15">
      <c r="A17" s="14" t="s">
        <v>75</v>
      </c>
      <c r="B17" s="14" t="s">
        <v>9</v>
      </c>
      <c r="C17" s="14" t="s">
        <v>14</v>
      </c>
      <c r="D17" s="14" t="s">
        <v>80</v>
      </c>
      <c r="E17" s="14" t="s">
        <v>176</v>
      </c>
      <c r="F17" s="14" t="s">
        <v>267</v>
      </c>
      <c r="G17" s="14" t="s">
        <v>76</v>
      </c>
      <c r="H17" s="14" t="s">
        <v>304</v>
      </c>
      <c r="I17" s="17">
        <v>29772067.28328</v>
      </c>
      <c r="J17" s="14" t="s">
        <v>2</v>
      </c>
      <c r="K17" s="17">
        <v>0</v>
      </c>
      <c r="L17" s="14" t="s">
        <v>304</v>
      </c>
      <c r="M17" s="17">
        <v>29772067.28328</v>
      </c>
      <c r="N17" s="14" t="s">
        <v>2</v>
      </c>
      <c r="O17" s="17">
        <v>0</v>
      </c>
      <c r="P17" s="17">
        <v>29750499.147599999</v>
      </c>
      <c r="Q17" s="17">
        <v>21568.135679999999</v>
      </c>
      <c r="R17" s="17">
        <v>0</v>
      </c>
      <c r="S17" s="18">
        <v>0</v>
      </c>
      <c r="T17" s="14" t="s">
        <v>316</v>
      </c>
      <c r="U17" s="14" t="s">
        <v>76</v>
      </c>
      <c r="V17" s="14" t="s">
        <v>319</v>
      </c>
      <c r="W17" s="18" t="s">
        <v>76</v>
      </c>
      <c r="X17" s="18">
        <v>1</v>
      </c>
      <c r="Y17" s="14" t="s">
        <v>76</v>
      </c>
      <c r="Z17" s="14" t="s">
        <v>76</v>
      </c>
      <c r="AA17" s="18" t="s">
        <v>76</v>
      </c>
      <c r="AB17" s="18" t="s">
        <v>76</v>
      </c>
      <c r="AC17" s="14" t="s">
        <v>76</v>
      </c>
    </row>
    <row r="18" spans="1:29" x14ac:dyDescent="0.15">
      <c r="A18" s="14" t="s">
        <v>75</v>
      </c>
      <c r="B18" s="14" t="s">
        <v>9</v>
      </c>
      <c r="C18" s="14" t="s">
        <v>14</v>
      </c>
      <c r="D18" s="14" t="s">
        <v>80</v>
      </c>
      <c r="E18" s="14" t="s">
        <v>176</v>
      </c>
      <c r="F18" s="14" t="s">
        <v>267</v>
      </c>
      <c r="G18" s="14" t="s">
        <v>76</v>
      </c>
      <c r="H18" s="14" t="s">
        <v>304</v>
      </c>
      <c r="I18" s="17">
        <v>22946277.206160001</v>
      </c>
      <c r="J18" s="14" t="s">
        <v>2</v>
      </c>
      <c r="K18" s="17">
        <v>0</v>
      </c>
      <c r="L18" s="14" t="s">
        <v>304</v>
      </c>
      <c r="M18" s="17">
        <v>22946277.206160001</v>
      </c>
      <c r="N18" s="14" t="s">
        <v>2</v>
      </c>
      <c r="O18" s="17">
        <v>0</v>
      </c>
      <c r="P18" s="17">
        <v>22929653.0484</v>
      </c>
      <c r="Q18" s="17">
        <v>16624.157759999998</v>
      </c>
      <c r="R18" s="17">
        <v>0</v>
      </c>
      <c r="S18" s="18">
        <v>0</v>
      </c>
      <c r="T18" s="14" t="s">
        <v>316</v>
      </c>
      <c r="U18" s="14" t="s">
        <v>76</v>
      </c>
      <c r="V18" s="14" t="s">
        <v>319</v>
      </c>
      <c r="W18" s="18" t="s">
        <v>76</v>
      </c>
      <c r="X18" s="18">
        <v>1</v>
      </c>
      <c r="Y18" s="14" t="s">
        <v>76</v>
      </c>
      <c r="Z18" s="14" t="s">
        <v>76</v>
      </c>
      <c r="AA18" s="18" t="s">
        <v>76</v>
      </c>
      <c r="AB18" s="18" t="s">
        <v>76</v>
      </c>
      <c r="AC18" s="14" t="s">
        <v>76</v>
      </c>
    </row>
    <row r="19" spans="1:29" x14ac:dyDescent="0.15">
      <c r="A19" s="14" t="s">
        <v>75</v>
      </c>
      <c r="B19" s="14" t="s">
        <v>9</v>
      </c>
      <c r="C19" s="14" t="s">
        <v>14</v>
      </c>
      <c r="D19" s="14" t="s">
        <v>80</v>
      </c>
      <c r="E19" s="14" t="s">
        <v>176</v>
      </c>
      <c r="F19" s="14" t="s">
        <v>267</v>
      </c>
      <c r="G19" s="14" t="s">
        <v>76</v>
      </c>
      <c r="H19" s="14" t="s">
        <v>304</v>
      </c>
      <c r="I19" s="17">
        <v>6680559.7656000005</v>
      </c>
      <c r="J19" s="14" t="s">
        <v>2</v>
      </c>
      <c r="K19" s="17">
        <v>0</v>
      </c>
      <c r="L19" s="14" t="s">
        <v>304</v>
      </c>
      <c r="M19" s="17">
        <v>6680559.7656000005</v>
      </c>
      <c r="N19" s="14" t="s">
        <v>2</v>
      </c>
      <c r="O19" s="17">
        <v>0</v>
      </c>
      <c r="P19" s="17">
        <v>6675720.7608000003</v>
      </c>
      <c r="Q19" s="17">
        <v>4839.0047999999997</v>
      </c>
      <c r="R19" s="17">
        <v>0</v>
      </c>
      <c r="S19" s="18">
        <v>0</v>
      </c>
      <c r="T19" s="14" t="s">
        <v>316</v>
      </c>
      <c r="U19" s="14" t="s">
        <v>76</v>
      </c>
      <c r="V19" s="14" t="s">
        <v>319</v>
      </c>
      <c r="W19" s="18" t="s">
        <v>76</v>
      </c>
      <c r="X19" s="18">
        <v>1</v>
      </c>
      <c r="Y19" s="14" t="s">
        <v>76</v>
      </c>
      <c r="Z19" s="14" t="s">
        <v>76</v>
      </c>
      <c r="AA19" s="18" t="s">
        <v>76</v>
      </c>
      <c r="AB19" s="18" t="s">
        <v>76</v>
      </c>
      <c r="AC19" s="14" t="s">
        <v>76</v>
      </c>
    </row>
    <row r="20" spans="1:29" x14ac:dyDescent="0.15">
      <c r="A20" s="14" t="s">
        <v>75</v>
      </c>
      <c r="B20" s="14" t="s">
        <v>9</v>
      </c>
      <c r="C20" s="14" t="s">
        <v>14</v>
      </c>
      <c r="D20" s="14" t="s">
        <v>80</v>
      </c>
      <c r="E20" s="14" t="s">
        <v>176</v>
      </c>
      <c r="F20" s="14" t="s">
        <v>267</v>
      </c>
      <c r="G20" s="14" t="s">
        <v>76</v>
      </c>
      <c r="H20" s="14" t="s">
        <v>304</v>
      </c>
      <c r="I20" s="17">
        <v>29772067.28328</v>
      </c>
      <c r="J20" s="14" t="s">
        <v>2</v>
      </c>
      <c r="K20" s="17">
        <v>0</v>
      </c>
      <c r="L20" s="14" t="s">
        <v>304</v>
      </c>
      <c r="M20" s="17">
        <v>29772067.28328</v>
      </c>
      <c r="N20" s="14" t="s">
        <v>2</v>
      </c>
      <c r="O20" s="17">
        <v>0</v>
      </c>
      <c r="P20" s="17">
        <v>29750499.147599999</v>
      </c>
      <c r="Q20" s="17">
        <v>21568.135679999999</v>
      </c>
      <c r="R20" s="17">
        <v>0</v>
      </c>
      <c r="S20" s="18">
        <v>0</v>
      </c>
      <c r="T20" s="14" t="s">
        <v>316</v>
      </c>
      <c r="U20" s="14" t="s">
        <v>76</v>
      </c>
      <c r="V20" s="14" t="s">
        <v>319</v>
      </c>
      <c r="W20" s="18" t="s">
        <v>76</v>
      </c>
      <c r="X20" s="18">
        <v>1</v>
      </c>
      <c r="Y20" s="14" t="s">
        <v>76</v>
      </c>
      <c r="Z20" s="14" t="s">
        <v>76</v>
      </c>
      <c r="AA20" s="18" t="s">
        <v>76</v>
      </c>
      <c r="AB20" s="18" t="s">
        <v>76</v>
      </c>
      <c r="AC20" s="14" t="s">
        <v>76</v>
      </c>
    </row>
    <row r="21" spans="1:29" x14ac:dyDescent="0.15">
      <c r="A21" s="14" t="s">
        <v>75</v>
      </c>
      <c r="B21" s="14" t="s">
        <v>9</v>
      </c>
      <c r="C21" s="14" t="s">
        <v>14</v>
      </c>
      <c r="D21" s="14" t="s">
        <v>80</v>
      </c>
      <c r="E21" s="14" t="s">
        <v>176</v>
      </c>
      <c r="F21" s="14" t="s">
        <v>267</v>
      </c>
      <c r="G21" s="14" t="s">
        <v>76</v>
      </c>
      <c r="H21" s="14" t="s">
        <v>304</v>
      </c>
      <c r="I21" s="17">
        <v>42116582.634839997</v>
      </c>
      <c r="J21" s="14" t="s">
        <v>2</v>
      </c>
      <c r="K21" s="17">
        <v>0</v>
      </c>
      <c r="L21" s="14" t="s">
        <v>304</v>
      </c>
      <c r="M21" s="17">
        <v>42116582.634839997</v>
      </c>
      <c r="N21" s="14" t="s">
        <v>2</v>
      </c>
      <c r="O21" s="17">
        <v>0</v>
      </c>
      <c r="P21" s="17">
        <v>42086071.301399998</v>
      </c>
      <c r="Q21" s="17">
        <v>30511.333439999999</v>
      </c>
      <c r="R21" s="17">
        <v>0</v>
      </c>
      <c r="S21" s="18">
        <v>0</v>
      </c>
      <c r="T21" s="14" t="s">
        <v>316</v>
      </c>
      <c r="U21" s="14" t="s">
        <v>76</v>
      </c>
      <c r="V21" s="14" t="s">
        <v>319</v>
      </c>
      <c r="W21" s="18" t="s">
        <v>76</v>
      </c>
      <c r="X21" s="18">
        <v>1</v>
      </c>
      <c r="Y21" s="14" t="s">
        <v>76</v>
      </c>
      <c r="Z21" s="14" t="s">
        <v>76</v>
      </c>
      <c r="AA21" s="18" t="s">
        <v>76</v>
      </c>
      <c r="AB21" s="18" t="s">
        <v>76</v>
      </c>
      <c r="AC21" s="14" t="s">
        <v>76</v>
      </c>
    </row>
    <row r="22" spans="1:29" x14ac:dyDescent="0.15">
      <c r="A22" s="14" t="s">
        <v>75</v>
      </c>
      <c r="B22" s="14" t="s">
        <v>9</v>
      </c>
      <c r="C22" s="14" t="s">
        <v>14</v>
      </c>
      <c r="D22" s="14" t="s">
        <v>81</v>
      </c>
      <c r="E22" s="14" t="s">
        <v>177</v>
      </c>
      <c r="F22" s="14" t="s">
        <v>268</v>
      </c>
      <c r="G22" s="14" t="s">
        <v>76</v>
      </c>
      <c r="H22" s="14" t="s">
        <v>304</v>
      </c>
      <c r="I22" s="17">
        <v>19376.501759999999</v>
      </c>
      <c r="J22" s="14" t="s">
        <v>2</v>
      </c>
      <c r="K22" s="17">
        <v>0</v>
      </c>
      <c r="L22" s="14" t="s">
        <v>304</v>
      </c>
      <c r="M22" s="17">
        <v>19376.501759999999</v>
      </c>
      <c r="N22" s="14" t="s">
        <v>2</v>
      </c>
      <c r="O22" s="17">
        <v>0</v>
      </c>
      <c r="P22" s="17">
        <v>0</v>
      </c>
      <c r="Q22" s="17">
        <v>19376.501759999999</v>
      </c>
      <c r="R22" s="17">
        <v>0</v>
      </c>
      <c r="S22" s="18">
        <v>0</v>
      </c>
      <c r="T22" s="14" t="s">
        <v>316</v>
      </c>
      <c r="U22" s="14" t="s">
        <v>76</v>
      </c>
      <c r="V22" s="14" t="s">
        <v>319</v>
      </c>
      <c r="W22" s="18" t="s">
        <v>76</v>
      </c>
      <c r="X22" s="18">
        <v>1</v>
      </c>
      <c r="Y22" s="14" t="s">
        <v>76</v>
      </c>
      <c r="Z22" s="14" t="s">
        <v>76</v>
      </c>
      <c r="AA22" s="18" t="s">
        <v>76</v>
      </c>
      <c r="AB22" s="18" t="s">
        <v>76</v>
      </c>
      <c r="AC22" s="14" t="s">
        <v>76</v>
      </c>
    </row>
    <row r="23" spans="1:29" x14ac:dyDescent="0.15">
      <c r="A23" s="14" t="s">
        <v>75</v>
      </c>
      <c r="B23" s="14" t="s">
        <v>9</v>
      </c>
      <c r="C23" s="14" t="s">
        <v>14</v>
      </c>
      <c r="D23" s="14" t="s">
        <v>81</v>
      </c>
      <c r="E23" s="14" t="s">
        <v>177</v>
      </c>
      <c r="F23" s="14" t="s">
        <v>268</v>
      </c>
      <c r="G23" s="14" t="s">
        <v>76</v>
      </c>
      <c r="H23" s="14" t="s">
        <v>304</v>
      </c>
      <c r="I23" s="17">
        <v>32370.125759999999</v>
      </c>
      <c r="J23" s="14" t="s">
        <v>2</v>
      </c>
      <c r="K23" s="17">
        <v>0</v>
      </c>
      <c r="L23" s="14" t="s">
        <v>304</v>
      </c>
      <c r="M23" s="17">
        <v>32370.125759999999</v>
      </c>
      <c r="N23" s="14" t="s">
        <v>2</v>
      </c>
      <c r="O23" s="17">
        <v>0</v>
      </c>
      <c r="P23" s="17">
        <v>0</v>
      </c>
      <c r="Q23" s="17">
        <v>32370.125759999999</v>
      </c>
      <c r="R23" s="17">
        <v>0</v>
      </c>
      <c r="S23" s="18">
        <v>0</v>
      </c>
      <c r="T23" s="14" t="s">
        <v>316</v>
      </c>
      <c r="U23" s="14" t="s">
        <v>76</v>
      </c>
      <c r="V23" s="14" t="s">
        <v>319</v>
      </c>
      <c r="W23" s="18" t="s">
        <v>76</v>
      </c>
      <c r="X23" s="18">
        <v>1</v>
      </c>
      <c r="Y23" s="14" t="s">
        <v>76</v>
      </c>
      <c r="Z23" s="14" t="s">
        <v>76</v>
      </c>
      <c r="AA23" s="18" t="s">
        <v>76</v>
      </c>
      <c r="AB23" s="18" t="s">
        <v>76</v>
      </c>
      <c r="AC23" s="14" t="s">
        <v>76</v>
      </c>
    </row>
    <row r="24" spans="1:29" x14ac:dyDescent="0.15">
      <c r="A24" s="14" t="s">
        <v>75</v>
      </c>
      <c r="B24" s="14" t="s">
        <v>9</v>
      </c>
      <c r="C24" s="14" t="s">
        <v>14</v>
      </c>
      <c r="D24" s="14" t="s">
        <v>81</v>
      </c>
      <c r="E24" s="14" t="s">
        <v>177</v>
      </c>
      <c r="F24" s="14" t="s">
        <v>268</v>
      </c>
      <c r="G24" s="14" t="s">
        <v>76</v>
      </c>
      <c r="H24" s="14" t="s">
        <v>304</v>
      </c>
      <c r="I24" s="17">
        <v>36930.055679999998</v>
      </c>
      <c r="J24" s="14" t="s">
        <v>2</v>
      </c>
      <c r="K24" s="17">
        <v>0</v>
      </c>
      <c r="L24" s="14" t="s">
        <v>304</v>
      </c>
      <c r="M24" s="17">
        <v>36930.055679999998</v>
      </c>
      <c r="N24" s="14" t="s">
        <v>2</v>
      </c>
      <c r="O24" s="17">
        <v>0</v>
      </c>
      <c r="P24" s="17">
        <v>0</v>
      </c>
      <c r="Q24" s="17">
        <v>36930.055679999998</v>
      </c>
      <c r="R24" s="17">
        <v>0</v>
      </c>
      <c r="S24" s="18">
        <v>0</v>
      </c>
      <c r="T24" s="14" t="s">
        <v>316</v>
      </c>
      <c r="U24" s="14" t="s">
        <v>76</v>
      </c>
      <c r="V24" s="14" t="s">
        <v>319</v>
      </c>
      <c r="W24" s="18" t="s">
        <v>76</v>
      </c>
      <c r="X24" s="18">
        <v>1</v>
      </c>
      <c r="Y24" s="14" t="s">
        <v>76</v>
      </c>
      <c r="Z24" s="14" t="s">
        <v>76</v>
      </c>
      <c r="AA24" s="18" t="s">
        <v>76</v>
      </c>
      <c r="AB24" s="18" t="s">
        <v>76</v>
      </c>
      <c r="AC24" s="14" t="s">
        <v>76</v>
      </c>
    </row>
    <row r="25" spans="1:29" x14ac:dyDescent="0.15">
      <c r="A25" s="14" t="s">
        <v>75</v>
      </c>
      <c r="B25" s="14" t="s">
        <v>9</v>
      </c>
      <c r="C25" s="14" t="s">
        <v>14</v>
      </c>
      <c r="D25" s="14" t="s">
        <v>81</v>
      </c>
      <c r="E25" s="14" t="s">
        <v>177</v>
      </c>
      <c r="F25" s="14" t="s">
        <v>268</v>
      </c>
      <c r="G25" s="14" t="s">
        <v>76</v>
      </c>
      <c r="H25" s="14" t="s">
        <v>304</v>
      </c>
      <c r="I25" s="17">
        <v>7179.1372799999999</v>
      </c>
      <c r="J25" s="14" t="s">
        <v>2</v>
      </c>
      <c r="K25" s="17">
        <v>0</v>
      </c>
      <c r="L25" s="14" t="s">
        <v>304</v>
      </c>
      <c r="M25" s="17">
        <v>7179.1372799999999</v>
      </c>
      <c r="N25" s="14" t="s">
        <v>2</v>
      </c>
      <c r="O25" s="17">
        <v>0</v>
      </c>
      <c r="P25" s="17">
        <v>0</v>
      </c>
      <c r="Q25" s="17">
        <v>7179.1372799999999</v>
      </c>
      <c r="R25" s="17">
        <v>0</v>
      </c>
      <c r="S25" s="18">
        <v>0</v>
      </c>
      <c r="T25" s="14" t="s">
        <v>316</v>
      </c>
      <c r="U25" s="14" t="s">
        <v>76</v>
      </c>
      <c r="V25" s="14" t="s">
        <v>319</v>
      </c>
      <c r="W25" s="18" t="s">
        <v>76</v>
      </c>
      <c r="X25" s="18">
        <v>1</v>
      </c>
      <c r="Y25" s="14" t="s">
        <v>76</v>
      </c>
      <c r="Z25" s="14" t="s">
        <v>76</v>
      </c>
      <c r="AA25" s="18" t="s">
        <v>76</v>
      </c>
      <c r="AB25" s="18" t="s">
        <v>76</v>
      </c>
      <c r="AC25" s="14" t="s">
        <v>76</v>
      </c>
    </row>
    <row r="26" spans="1:29" x14ac:dyDescent="0.15">
      <c r="A26" s="14" t="s">
        <v>75</v>
      </c>
      <c r="B26" s="14" t="s">
        <v>9</v>
      </c>
      <c r="C26" s="14" t="s">
        <v>14</v>
      </c>
      <c r="D26" s="14" t="s">
        <v>81</v>
      </c>
      <c r="E26" s="14" t="s">
        <v>177</v>
      </c>
      <c r="F26" s="14" t="s">
        <v>268</v>
      </c>
      <c r="G26" s="14" t="s">
        <v>76</v>
      </c>
      <c r="H26" s="14" t="s">
        <v>304</v>
      </c>
      <c r="I26" s="17">
        <v>37045.270080000002</v>
      </c>
      <c r="J26" s="14" t="s">
        <v>2</v>
      </c>
      <c r="K26" s="17">
        <v>0</v>
      </c>
      <c r="L26" s="14" t="s">
        <v>304</v>
      </c>
      <c r="M26" s="17">
        <v>37045.270080000002</v>
      </c>
      <c r="N26" s="14" t="s">
        <v>2</v>
      </c>
      <c r="O26" s="17">
        <v>0</v>
      </c>
      <c r="P26" s="17">
        <v>0</v>
      </c>
      <c r="Q26" s="17">
        <v>37045.270080000002</v>
      </c>
      <c r="R26" s="17">
        <v>0</v>
      </c>
      <c r="S26" s="18">
        <v>0</v>
      </c>
      <c r="T26" s="14" t="s">
        <v>316</v>
      </c>
      <c r="U26" s="14" t="s">
        <v>76</v>
      </c>
      <c r="V26" s="14" t="s">
        <v>319</v>
      </c>
      <c r="W26" s="18" t="s">
        <v>76</v>
      </c>
      <c r="X26" s="18">
        <v>1</v>
      </c>
      <c r="Y26" s="14" t="s">
        <v>76</v>
      </c>
      <c r="Z26" s="14" t="s">
        <v>76</v>
      </c>
      <c r="AA26" s="18" t="s">
        <v>76</v>
      </c>
      <c r="AB26" s="18" t="s">
        <v>76</v>
      </c>
      <c r="AC26" s="14" t="s">
        <v>76</v>
      </c>
    </row>
    <row r="27" spans="1:29" x14ac:dyDescent="0.15">
      <c r="A27" s="14" t="s">
        <v>75</v>
      </c>
      <c r="B27" s="14" t="s">
        <v>9</v>
      </c>
      <c r="C27" s="14" t="s">
        <v>14</v>
      </c>
      <c r="D27" s="14" t="s">
        <v>81</v>
      </c>
      <c r="E27" s="14" t="s">
        <v>177</v>
      </c>
      <c r="F27" s="14" t="s">
        <v>268</v>
      </c>
      <c r="G27" s="14" t="s">
        <v>76</v>
      </c>
      <c r="H27" s="14" t="s">
        <v>304</v>
      </c>
      <c r="I27" s="17">
        <v>22797.08928</v>
      </c>
      <c r="J27" s="14" t="s">
        <v>2</v>
      </c>
      <c r="K27" s="17">
        <v>0</v>
      </c>
      <c r="L27" s="14" t="s">
        <v>304</v>
      </c>
      <c r="M27" s="17">
        <v>22797.08928</v>
      </c>
      <c r="N27" s="14" t="s">
        <v>2</v>
      </c>
      <c r="O27" s="17">
        <v>0</v>
      </c>
      <c r="P27" s="17">
        <v>0</v>
      </c>
      <c r="Q27" s="17">
        <v>22797.08928</v>
      </c>
      <c r="R27" s="17">
        <v>0</v>
      </c>
      <c r="S27" s="18">
        <v>0</v>
      </c>
      <c r="T27" s="14" t="s">
        <v>316</v>
      </c>
      <c r="U27" s="14" t="s">
        <v>76</v>
      </c>
      <c r="V27" s="14" t="s">
        <v>319</v>
      </c>
      <c r="W27" s="18" t="s">
        <v>76</v>
      </c>
      <c r="X27" s="18">
        <v>1</v>
      </c>
      <c r="Y27" s="14" t="s">
        <v>76</v>
      </c>
      <c r="Z27" s="14" t="s">
        <v>76</v>
      </c>
      <c r="AA27" s="18" t="s">
        <v>76</v>
      </c>
      <c r="AB27" s="18" t="s">
        <v>76</v>
      </c>
      <c r="AC27" s="14" t="s">
        <v>76</v>
      </c>
    </row>
    <row r="28" spans="1:29" x14ac:dyDescent="0.15">
      <c r="A28" s="14" t="s">
        <v>75</v>
      </c>
      <c r="B28" s="14" t="s">
        <v>9</v>
      </c>
      <c r="C28" s="14" t="s">
        <v>14</v>
      </c>
      <c r="D28" s="14" t="s">
        <v>81</v>
      </c>
      <c r="E28" s="14" t="s">
        <v>177</v>
      </c>
      <c r="F28" s="14" t="s">
        <v>268</v>
      </c>
      <c r="G28" s="14" t="s">
        <v>76</v>
      </c>
      <c r="H28" s="14" t="s">
        <v>304</v>
      </c>
      <c r="I28" s="17">
        <v>24732.691200000001</v>
      </c>
      <c r="J28" s="14" t="s">
        <v>2</v>
      </c>
      <c r="K28" s="17">
        <v>0</v>
      </c>
      <c r="L28" s="14" t="s">
        <v>304</v>
      </c>
      <c r="M28" s="17">
        <v>24732.691200000001</v>
      </c>
      <c r="N28" s="14" t="s">
        <v>2</v>
      </c>
      <c r="O28" s="17">
        <v>0</v>
      </c>
      <c r="P28" s="17">
        <v>0</v>
      </c>
      <c r="Q28" s="17">
        <v>24732.691200000001</v>
      </c>
      <c r="R28" s="17">
        <v>0</v>
      </c>
      <c r="S28" s="18">
        <v>0</v>
      </c>
      <c r="T28" s="14" t="s">
        <v>316</v>
      </c>
      <c r="U28" s="14" t="s">
        <v>76</v>
      </c>
      <c r="V28" s="14" t="s">
        <v>319</v>
      </c>
      <c r="W28" s="18" t="s">
        <v>76</v>
      </c>
      <c r="X28" s="18">
        <v>1</v>
      </c>
      <c r="Y28" s="14" t="s">
        <v>76</v>
      </c>
      <c r="Z28" s="14" t="s">
        <v>76</v>
      </c>
      <c r="AA28" s="18" t="s">
        <v>76</v>
      </c>
      <c r="AB28" s="18" t="s">
        <v>76</v>
      </c>
      <c r="AC28" s="14" t="s">
        <v>76</v>
      </c>
    </row>
    <row r="29" spans="1:29" x14ac:dyDescent="0.15">
      <c r="A29" s="14" t="s">
        <v>75</v>
      </c>
      <c r="B29" s="14" t="s">
        <v>9</v>
      </c>
      <c r="C29" s="14" t="s">
        <v>14</v>
      </c>
      <c r="D29" s="14" t="s">
        <v>82</v>
      </c>
      <c r="E29" s="14" t="s">
        <v>178</v>
      </c>
      <c r="F29" s="14" t="s">
        <v>269</v>
      </c>
      <c r="G29" s="14" t="s">
        <v>76</v>
      </c>
      <c r="H29" s="14" t="s">
        <v>304</v>
      </c>
      <c r="I29" s="17">
        <v>3557316.6090000002</v>
      </c>
      <c r="J29" s="14" t="s">
        <v>2</v>
      </c>
      <c r="K29" s="17">
        <v>0</v>
      </c>
      <c r="L29" s="14" t="s">
        <v>304</v>
      </c>
      <c r="M29" s="17">
        <v>3557316.6090000002</v>
      </c>
      <c r="N29" s="14" t="s">
        <v>2</v>
      </c>
      <c r="O29" s="17">
        <v>0</v>
      </c>
      <c r="P29" s="17">
        <v>3537442.125</v>
      </c>
      <c r="Q29" s="17">
        <v>19874.484</v>
      </c>
      <c r="R29" s="17">
        <v>0</v>
      </c>
      <c r="S29" s="18">
        <v>0</v>
      </c>
      <c r="T29" s="14" t="s">
        <v>316</v>
      </c>
      <c r="U29" s="14" t="s">
        <v>76</v>
      </c>
      <c r="V29" s="14" t="s">
        <v>319</v>
      </c>
      <c r="W29" s="18" t="s">
        <v>76</v>
      </c>
      <c r="X29" s="18">
        <v>1</v>
      </c>
      <c r="Y29" s="14" t="s">
        <v>76</v>
      </c>
      <c r="Z29" s="14" t="s">
        <v>76</v>
      </c>
      <c r="AA29" s="18" t="s">
        <v>76</v>
      </c>
      <c r="AB29" s="18" t="s">
        <v>76</v>
      </c>
      <c r="AC29" s="14" t="s">
        <v>76</v>
      </c>
    </row>
    <row r="30" spans="1:29" x14ac:dyDescent="0.15">
      <c r="A30" s="14" t="s">
        <v>75</v>
      </c>
      <c r="B30" s="14" t="s">
        <v>9</v>
      </c>
      <c r="C30" s="14" t="s">
        <v>14</v>
      </c>
      <c r="D30" s="14" t="s">
        <v>82</v>
      </c>
      <c r="E30" s="14" t="s">
        <v>178</v>
      </c>
      <c r="F30" s="14" t="s">
        <v>269</v>
      </c>
      <c r="G30" s="14" t="s">
        <v>76</v>
      </c>
      <c r="H30" s="14" t="s">
        <v>304</v>
      </c>
      <c r="I30" s="17">
        <v>19268846.064719997</v>
      </c>
      <c r="J30" s="14" t="s">
        <v>2</v>
      </c>
      <c r="K30" s="17">
        <v>0</v>
      </c>
      <c r="L30" s="14" t="s">
        <v>304</v>
      </c>
      <c r="M30" s="17">
        <v>19268846.064719997</v>
      </c>
      <c r="N30" s="14" t="s">
        <v>2</v>
      </c>
      <c r="O30" s="17">
        <v>0</v>
      </c>
      <c r="P30" s="17">
        <v>19161143.643599998</v>
      </c>
      <c r="Q30" s="17">
        <v>107702.42112</v>
      </c>
      <c r="R30" s="17">
        <v>0</v>
      </c>
      <c r="S30" s="18">
        <v>0</v>
      </c>
      <c r="T30" s="14" t="s">
        <v>316</v>
      </c>
      <c r="U30" s="14" t="s">
        <v>76</v>
      </c>
      <c r="V30" s="14" t="s">
        <v>319</v>
      </c>
      <c r="W30" s="18" t="s">
        <v>76</v>
      </c>
      <c r="X30" s="18">
        <v>1</v>
      </c>
      <c r="Y30" s="14" t="s">
        <v>76</v>
      </c>
      <c r="Z30" s="14" t="s">
        <v>76</v>
      </c>
      <c r="AA30" s="18" t="s">
        <v>76</v>
      </c>
      <c r="AB30" s="18" t="s">
        <v>76</v>
      </c>
      <c r="AC30" s="14" t="s">
        <v>76</v>
      </c>
    </row>
    <row r="31" spans="1:29" x14ac:dyDescent="0.15">
      <c r="A31" s="14" t="s">
        <v>75</v>
      </c>
      <c r="B31" s="14" t="s">
        <v>9</v>
      </c>
      <c r="C31" s="14" t="s">
        <v>14</v>
      </c>
      <c r="D31" s="14" t="s">
        <v>82</v>
      </c>
      <c r="E31" s="14" t="s">
        <v>178</v>
      </c>
      <c r="F31" s="14" t="s">
        <v>269</v>
      </c>
      <c r="G31" s="14" t="s">
        <v>76</v>
      </c>
      <c r="H31" s="14" t="s">
        <v>304</v>
      </c>
      <c r="I31" s="17">
        <v>27421057.923840001</v>
      </c>
      <c r="J31" s="14" t="s">
        <v>2</v>
      </c>
      <c r="K31" s="17">
        <v>0</v>
      </c>
      <c r="L31" s="14" t="s">
        <v>304</v>
      </c>
      <c r="M31" s="17">
        <v>27421057.923840001</v>
      </c>
      <c r="N31" s="14" t="s">
        <v>2</v>
      </c>
      <c r="O31" s="17">
        <v>0</v>
      </c>
      <c r="P31" s="17">
        <v>27267782.446800001</v>
      </c>
      <c r="Q31" s="17">
        <v>153275.47704</v>
      </c>
      <c r="R31" s="17">
        <v>0</v>
      </c>
      <c r="S31" s="18">
        <v>0</v>
      </c>
      <c r="T31" s="14" t="s">
        <v>316</v>
      </c>
      <c r="U31" s="14" t="s">
        <v>76</v>
      </c>
      <c r="V31" s="14" t="s">
        <v>319</v>
      </c>
      <c r="W31" s="18" t="s">
        <v>76</v>
      </c>
      <c r="X31" s="18">
        <v>1</v>
      </c>
      <c r="Y31" s="14" t="s">
        <v>76</v>
      </c>
      <c r="Z31" s="14" t="s">
        <v>76</v>
      </c>
      <c r="AA31" s="18" t="s">
        <v>76</v>
      </c>
      <c r="AB31" s="18" t="s">
        <v>76</v>
      </c>
      <c r="AC31" s="14" t="s">
        <v>76</v>
      </c>
    </row>
    <row r="32" spans="1:29" x14ac:dyDescent="0.15">
      <c r="A32" s="14" t="s">
        <v>75</v>
      </c>
      <c r="B32" s="14" t="s">
        <v>9</v>
      </c>
      <c r="C32" s="14" t="s">
        <v>14</v>
      </c>
      <c r="D32" s="14" t="s">
        <v>83</v>
      </c>
      <c r="E32" s="14" t="s">
        <v>179</v>
      </c>
      <c r="F32" s="14" t="s">
        <v>265</v>
      </c>
      <c r="G32" s="14" t="s">
        <v>76</v>
      </c>
      <c r="H32" s="14" t="s">
        <v>304</v>
      </c>
      <c r="I32" s="17">
        <v>7669956.8647800004</v>
      </c>
      <c r="J32" s="14" t="s">
        <v>2</v>
      </c>
      <c r="K32" s="17">
        <v>0</v>
      </c>
      <c r="L32" s="14" t="s">
        <v>304</v>
      </c>
      <c r="M32" s="17">
        <v>7669956.8647800004</v>
      </c>
      <c r="N32" s="14" t="s">
        <v>2</v>
      </c>
      <c r="O32" s="17">
        <v>0</v>
      </c>
      <c r="P32" s="17">
        <v>7453529.9748</v>
      </c>
      <c r="Q32" s="17">
        <v>216426.88998000001</v>
      </c>
      <c r="R32" s="17">
        <v>0</v>
      </c>
      <c r="S32" s="18">
        <v>0</v>
      </c>
      <c r="T32" s="14" t="s">
        <v>316</v>
      </c>
      <c r="U32" s="14" t="s">
        <v>76</v>
      </c>
      <c r="V32" s="14" t="s">
        <v>319</v>
      </c>
      <c r="W32" s="18" t="s">
        <v>76</v>
      </c>
      <c r="X32" s="18">
        <v>1</v>
      </c>
      <c r="Y32" s="14" t="s">
        <v>76</v>
      </c>
      <c r="Z32" s="14" t="s">
        <v>76</v>
      </c>
      <c r="AA32" s="18" t="s">
        <v>76</v>
      </c>
      <c r="AB32" s="18" t="s">
        <v>76</v>
      </c>
      <c r="AC32" s="14" t="s">
        <v>76</v>
      </c>
    </row>
    <row r="33" spans="1:29" x14ac:dyDescent="0.15">
      <c r="A33" s="14" t="s">
        <v>75</v>
      </c>
      <c r="B33" s="14" t="s">
        <v>9</v>
      </c>
      <c r="C33" s="14" t="s">
        <v>14</v>
      </c>
      <c r="D33" s="14" t="s">
        <v>83</v>
      </c>
      <c r="E33" s="14" t="s">
        <v>179</v>
      </c>
      <c r="F33" s="14" t="s">
        <v>265</v>
      </c>
      <c r="G33" s="14" t="s">
        <v>76</v>
      </c>
      <c r="H33" s="14" t="s">
        <v>304</v>
      </c>
      <c r="I33" s="17">
        <v>70713941.177880004</v>
      </c>
      <c r="J33" s="14" t="s">
        <v>2</v>
      </c>
      <c r="K33" s="17">
        <v>0</v>
      </c>
      <c r="L33" s="14" t="s">
        <v>304</v>
      </c>
      <c r="M33" s="17">
        <v>70713941.177880004</v>
      </c>
      <c r="N33" s="14" t="s">
        <v>2</v>
      </c>
      <c r="O33" s="17">
        <v>0</v>
      </c>
      <c r="P33" s="17">
        <v>70497985.546800002</v>
      </c>
      <c r="Q33" s="17">
        <v>215955.63107999999</v>
      </c>
      <c r="R33" s="17">
        <v>0</v>
      </c>
      <c r="S33" s="18">
        <v>0</v>
      </c>
      <c r="T33" s="14" t="s">
        <v>316</v>
      </c>
      <c r="U33" s="14" t="s">
        <v>76</v>
      </c>
      <c r="V33" s="14" t="s">
        <v>319</v>
      </c>
      <c r="W33" s="18" t="s">
        <v>76</v>
      </c>
      <c r="X33" s="18">
        <v>1</v>
      </c>
      <c r="Y33" s="14" t="s">
        <v>76</v>
      </c>
      <c r="Z33" s="14" t="s">
        <v>76</v>
      </c>
      <c r="AA33" s="18" t="s">
        <v>76</v>
      </c>
      <c r="AB33" s="18" t="s">
        <v>76</v>
      </c>
      <c r="AC33" s="14" t="s">
        <v>76</v>
      </c>
    </row>
    <row r="34" spans="1:29" x14ac:dyDescent="0.15">
      <c r="A34" s="14" t="s">
        <v>75</v>
      </c>
      <c r="B34" s="14" t="s">
        <v>9</v>
      </c>
      <c r="C34" s="14" t="s">
        <v>14</v>
      </c>
      <c r="D34" s="14" t="s">
        <v>83</v>
      </c>
      <c r="E34" s="14" t="s">
        <v>179</v>
      </c>
      <c r="F34" s="14" t="s">
        <v>265</v>
      </c>
      <c r="G34" s="14" t="s">
        <v>76</v>
      </c>
      <c r="H34" s="14" t="s">
        <v>304</v>
      </c>
      <c r="I34" s="17">
        <v>20452.636259999999</v>
      </c>
      <c r="J34" s="14" t="s">
        <v>2</v>
      </c>
      <c r="K34" s="17">
        <v>0</v>
      </c>
      <c r="L34" s="14" t="s">
        <v>304</v>
      </c>
      <c r="M34" s="17">
        <v>20452.636259999999</v>
      </c>
      <c r="N34" s="14" t="s">
        <v>2</v>
      </c>
      <c r="O34" s="17">
        <v>0</v>
      </c>
      <c r="P34" s="17">
        <v>0</v>
      </c>
      <c r="Q34" s="17">
        <v>20452.636259999999</v>
      </c>
      <c r="R34" s="17">
        <v>0</v>
      </c>
      <c r="S34" s="18">
        <v>0</v>
      </c>
      <c r="T34" s="14" t="s">
        <v>316</v>
      </c>
      <c r="U34" s="14" t="s">
        <v>76</v>
      </c>
      <c r="V34" s="14" t="s">
        <v>319</v>
      </c>
      <c r="W34" s="18" t="s">
        <v>76</v>
      </c>
      <c r="X34" s="18">
        <v>1</v>
      </c>
      <c r="Y34" s="14" t="s">
        <v>76</v>
      </c>
      <c r="Z34" s="14" t="s">
        <v>76</v>
      </c>
      <c r="AA34" s="18" t="s">
        <v>76</v>
      </c>
      <c r="AB34" s="18" t="s">
        <v>76</v>
      </c>
      <c r="AC34" s="14" t="s">
        <v>76</v>
      </c>
    </row>
    <row r="35" spans="1:29" x14ac:dyDescent="0.15">
      <c r="A35" s="14" t="s">
        <v>75</v>
      </c>
      <c r="B35" s="14" t="s">
        <v>9</v>
      </c>
      <c r="C35" s="14" t="s">
        <v>14</v>
      </c>
      <c r="D35" s="14" t="s">
        <v>83</v>
      </c>
      <c r="E35" s="14" t="s">
        <v>179</v>
      </c>
      <c r="F35" s="14" t="s">
        <v>265</v>
      </c>
      <c r="G35" s="14" t="s">
        <v>76</v>
      </c>
      <c r="H35" s="14" t="s">
        <v>304</v>
      </c>
      <c r="I35" s="17">
        <v>305856.94734000001</v>
      </c>
      <c r="J35" s="14" t="s">
        <v>2</v>
      </c>
      <c r="K35" s="17">
        <v>0</v>
      </c>
      <c r="L35" s="14" t="s">
        <v>304</v>
      </c>
      <c r="M35" s="17">
        <v>305856.94734000001</v>
      </c>
      <c r="N35" s="14" t="s">
        <v>2</v>
      </c>
      <c r="O35" s="17">
        <v>0</v>
      </c>
      <c r="P35" s="17">
        <v>0</v>
      </c>
      <c r="Q35" s="17">
        <v>305856.94734000001</v>
      </c>
      <c r="R35" s="17">
        <v>0</v>
      </c>
      <c r="S35" s="18">
        <v>0</v>
      </c>
      <c r="T35" s="14" t="s">
        <v>316</v>
      </c>
      <c r="U35" s="14" t="s">
        <v>76</v>
      </c>
      <c r="V35" s="14" t="s">
        <v>319</v>
      </c>
      <c r="W35" s="18" t="s">
        <v>76</v>
      </c>
      <c r="X35" s="18">
        <v>1</v>
      </c>
      <c r="Y35" s="14" t="s">
        <v>76</v>
      </c>
      <c r="Z35" s="14" t="s">
        <v>76</v>
      </c>
      <c r="AA35" s="18" t="s">
        <v>76</v>
      </c>
      <c r="AB35" s="18" t="s">
        <v>76</v>
      </c>
      <c r="AC35" s="14" t="s">
        <v>76</v>
      </c>
    </row>
    <row r="36" spans="1:29" x14ac:dyDescent="0.15">
      <c r="A36" s="14" t="s">
        <v>75</v>
      </c>
      <c r="B36" s="14" t="s">
        <v>9</v>
      </c>
      <c r="C36" s="14" t="s">
        <v>14</v>
      </c>
      <c r="D36" s="14" t="s">
        <v>83</v>
      </c>
      <c r="E36" s="14" t="s">
        <v>179</v>
      </c>
      <c r="F36" s="14" t="s">
        <v>265</v>
      </c>
      <c r="G36" s="14" t="s">
        <v>76</v>
      </c>
      <c r="H36" s="14" t="s">
        <v>304</v>
      </c>
      <c r="I36" s="17">
        <v>23781.21228</v>
      </c>
      <c r="J36" s="14" t="s">
        <v>2</v>
      </c>
      <c r="K36" s="17">
        <v>0</v>
      </c>
      <c r="L36" s="14" t="s">
        <v>304</v>
      </c>
      <c r="M36" s="17">
        <v>23781.21228</v>
      </c>
      <c r="N36" s="14" t="s">
        <v>2</v>
      </c>
      <c r="O36" s="17">
        <v>0</v>
      </c>
      <c r="P36" s="17">
        <v>0</v>
      </c>
      <c r="Q36" s="17">
        <v>23781.21228</v>
      </c>
      <c r="R36" s="17">
        <v>0</v>
      </c>
      <c r="S36" s="18">
        <v>0</v>
      </c>
      <c r="T36" s="14" t="s">
        <v>316</v>
      </c>
      <c r="U36" s="14" t="s">
        <v>76</v>
      </c>
      <c r="V36" s="14" t="s">
        <v>319</v>
      </c>
      <c r="W36" s="18" t="s">
        <v>76</v>
      </c>
      <c r="X36" s="18">
        <v>1</v>
      </c>
      <c r="Y36" s="14" t="s">
        <v>76</v>
      </c>
      <c r="Z36" s="14" t="s">
        <v>76</v>
      </c>
      <c r="AA36" s="18" t="s">
        <v>76</v>
      </c>
      <c r="AB36" s="18" t="s">
        <v>76</v>
      </c>
      <c r="AC36" s="14" t="s">
        <v>76</v>
      </c>
    </row>
    <row r="37" spans="1:29" x14ac:dyDescent="0.15">
      <c r="A37" s="14" t="s">
        <v>75</v>
      </c>
      <c r="B37" s="14" t="s">
        <v>9</v>
      </c>
      <c r="C37" s="14" t="s">
        <v>14</v>
      </c>
      <c r="D37" s="14" t="s">
        <v>83</v>
      </c>
      <c r="E37" s="14" t="s">
        <v>179</v>
      </c>
      <c r="F37" s="14" t="s">
        <v>265</v>
      </c>
      <c r="G37" s="14" t="s">
        <v>76</v>
      </c>
      <c r="H37" s="14" t="s">
        <v>304</v>
      </c>
      <c r="I37" s="17">
        <v>9985.7280599999995</v>
      </c>
      <c r="J37" s="14" t="s">
        <v>2</v>
      </c>
      <c r="K37" s="17">
        <v>0</v>
      </c>
      <c r="L37" s="14" t="s">
        <v>304</v>
      </c>
      <c r="M37" s="17">
        <v>9985.7280599999995</v>
      </c>
      <c r="N37" s="14" t="s">
        <v>2</v>
      </c>
      <c r="O37" s="17">
        <v>0</v>
      </c>
      <c r="P37" s="17">
        <v>0</v>
      </c>
      <c r="Q37" s="17">
        <v>9985.7280599999995</v>
      </c>
      <c r="R37" s="17">
        <v>0</v>
      </c>
      <c r="S37" s="18">
        <v>0</v>
      </c>
      <c r="T37" s="14" t="s">
        <v>316</v>
      </c>
      <c r="U37" s="14" t="s">
        <v>76</v>
      </c>
      <c r="V37" s="14" t="s">
        <v>319</v>
      </c>
      <c r="W37" s="18" t="s">
        <v>76</v>
      </c>
      <c r="X37" s="18">
        <v>1</v>
      </c>
      <c r="Y37" s="14" t="s">
        <v>76</v>
      </c>
      <c r="Z37" s="14" t="s">
        <v>76</v>
      </c>
      <c r="AA37" s="18" t="s">
        <v>76</v>
      </c>
      <c r="AB37" s="18" t="s">
        <v>76</v>
      </c>
      <c r="AC37" s="14" t="s">
        <v>76</v>
      </c>
    </row>
    <row r="38" spans="1:29" x14ac:dyDescent="0.15">
      <c r="A38" s="14" t="s">
        <v>75</v>
      </c>
      <c r="B38" s="14" t="s">
        <v>9</v>
      </c>
      <c r="C38" s="14" t="s">
        <v>14</v>
      </c>
      <c r="D38" s="14" t="s">
        <v>83</v>
      </c>
      <c r="E38" s="14" t="s">
        <v>179</v>
      </c>
      <c r="F38" s="14" t="s">
        <v>265</v>
      </c>
      <c r="G38" s="14" t="s">
        <v>76</v>
      </c>
      <c r="H38" s="14" t="s">
        <v>304</v>
      </c>
      <c r="I38" s="17">
        <v>14266.743119999999</v>
      </c>
      <c r="J38" s="14" t="s">
        <v>2</v>
      </c>
      <c r="K38" s="17">
        <v>0</v>
      </c>
      <c r="L38" s="14" t="s">
        <v>304</v>
      </c>
      <c r="M38" s="17">
        <v>14266.743119999999</v>
      </c>
      <c r="N38" s="14" t="s">
        <v>2</v>
      </c>
      <c r="O38" s="17">
        <v>0</v>
      </c>
      <c r="P38" s="17">
        <v>0</v>
      </c>
      <c r="Q38" s="17">
        <v>14266.743119999999</v>
      </c>
      <c r="R38" s="17">
        <v>0</v>
      </c>
      <c r="S38" s="18">
        <v>0</v>
      </c>
      <c r="T38" s="14" t="s">
        <v>316</v>
      </c>
      <c r="U38" s="14" t="s">
        <v>76</v>
      </c>
      <c r="V38" s="14" t="s">
        <v>319</v>
      </c>
      <c r="W38" s="18" t="s">
        <v>76</v>
      </c>
      <c r="X38" s="18">
        <v>1</v>
      </c>
      <c r="Y38" s="14" t="s">
        <v>76</v>
      </c>
      <c r="Z38" s="14" t="s">
        <v>76</v>
      </c>
      <c r="AA38" s="18" t="s">
        <v>76</v>
      </c>
      <c r="AB38" s="18" t="s">
        <v>76</v>
      </c>
      <c r="AC38" s="14" t="s">
        <v>76</v>
      </c>
    </row>
    <row r="39" spans="1:29" x14ac:dyDescent="0.15">
      <c r="A39" s="14" t="s">
        <v>75</v>
      </c>
      <c r="B39" s="14" t="s">
        <v>9</v>
      </c>
      <c r="C39" s="14" t="s">
        <v>14</v>
      </c>
      <c r="D39" s="14" t="s">
        <v>83</v>
      </c>
      <c r="E39" s="14" t="s">
        <v>179</v>
      </c>
      <c r="F39" s="14" t="s">
        <v>265</v>
      </c>
      <c r="G39" s="14" t="s">
        <v>76</v>
      </c>
      <c r="H39" s="14" t="s">
        <v>304</v>
      </c>
      <c r="I39" s="17">
        <v>80863.066619999998</v>
      </c>
      <c r="J39" s="14" t="s">
        <v>2</v>
      </c>
      <c r="K39" s="17">
        <v>0</v>
      </c>
      <c r="L39" s="14" t="s">
        <v>304</v>
      </c>
      <c r="M39" s="17">
        <v>80863.066619999998</v>
      </c>
      <c r="N39" s="14" t="s">
        <v>2</v>
      </c>
      <c r="O39" s="17">
        <v>0</v>
      </c>
      <c r="P39" s="17">
        <v>0</v>
      </c>
      <c r="Q39" s="17">
        <v>80863.066619999998</v>
      </c>
      <c r="R39" s="17">
        <v>0</v>
      </c>
      <c r="S39" s="18">
        <v>0</v>
      </c>
      <c r="T39" s="14" t="s">
        <v>316</v>
      </c>
      <c r="U39" s="14" t="s">
        <v>76</v>
      </c>
      <c r="V39" s="14" t="s">
        <v>319</v>
      </c>
      <c r="W39" s="18" t="s">
        <v>76</v>
      </c>
      <c r="X39" s="18">
        <v>1</v>
      </c>
      <c r="Y39" s="14" t="s">
        <v>76</v>
      </c>
      <c r="Z39" s="14" t="s">
        <v>76</v>
      </c>
      <c r="AA39" s="18" t="s">
        <v>76</v>
      </c>
      <c r="AB39" s="18" t="s">
        <v>76</v>
      </c>
      <c r="AC39" s="14" t="s">
        <v>76</v>
      </c>
    </row>
    <row r="40" spans="1:29" x14ac:dyDescent="0.15">
      <c r="A40" s="14" t="s">
        <v>75</v>
      </c>
      <c r="B40" s="14" t="s">
        <v>9</v>
      </c>
      <c r="C40" s="14" t="s">
        <v>14</v>
      </c>
      <c r="D40" s="14" t="s">
        <v>83</v>
      </c>
      <c r="E40" s="14" t="s">
        <v>179</v>
      </c>
      <c r="F40" s="14" t="s">
        <v>265</v>
      </c>
      <c r="G40" s="14" t="s">
        <v>76</v>
      </c>
      <c r="H40" s="14" t="s">
        <v>304</v>
      </c>
      <c r="I40" s="17">
        <v>42810.150600000001</v>
      </c>
      <c r="J40" s="14" t="s">
        <v>2</v>
      </c>
      <c r="K40" s="17">
        <v>0</v>
      </c>
      <c r="L40" s="14" t="s">
        <v>304</v>
      </c>
      <c r="M40" s="17">
        <v>42810.150600000001</v>
      </c>
      <c r="N40" s="14" t="s">
        <v>2</v>
      </c>
      <c r="O40" s="17">
        <v>0</v>
      </c>
      <c r="P40" s="17">
        <v>0</v>
      </c>
      <c r="Q40" s="17">
        <v>42810.150600000001</v>
      </c>
      <c r="R40" s="17">
        <v>0</v>
      </c>
      <c r="S40" s="18">
        <v>0</v>
      </c>
      <c r="T40" s="14" t="s">
        <v>316</v>
      </c>
      <c r="U40" s="14" t="s">
        <v>76</v>
      </c>
      <c r="V40" s="14" t="s">
        <v>319</v>
      </c>
      <c r="W40" s="18" t="s">
        <v>76</v>
      </c>
      <c r="X40" s="18">
        <v>1</v>
      </c>
      <c r="Y40" s="14" t="s">
        <v>76</v>
      </c>
      <c r="Z40" s="14" t="s">
        <v>76</v>
      </c>
      <c r="AA40" s="18" t="s">
        <v>76</v>
      </c>
      <c r="AB40" s="18" t="s">
        <v>76</v>
      </c>
      <c r="AC40" s="14" t="s">
        <v>76</v>
      </c>
    </row>
    <row r="41" spans="1:29" x14ac:dyDescent="0.15">
      <c r="A41" s="14" t="s">
        <v>75</v>
      </c>
      <c r="B41" s="14" t="s">
        <v>9</v>
      </c>
      <c r="C41" s="14" t="s">
        <v>14</v>
      </c>
      <c r="D41" s="14" t="s">
        <v>83</v>
      </c>
      <c r="E41" s="14" t="s">
        <v>179</v>
      </c>
      <c r="F41" s="14" t="s">
        <v>265</v>
      </c>
      <c r="G41" s="14" t="s">
        <v>76</v>
      </c>
      <c r="H41" s="14" t="s">
        <v>304</v>
      </c>
      <c r="I41" s="17">
        <v>21876.334200000001</v>
      </c>
      <c r="J41" s="14" t="s">
        <v>2</v>
      </c>
      <c r="K41" s="17">
        <v>0</v>
      </c>
      <c r="L41" s="14" t="s">
        <v>304</v>
      </c>
      <c r="M41" s="17">
        <v>21876.334200000001</v>
      </c>
      <c r="N41" s="14" t="s">
        <v>2</v>
      </c>
      <c r="O41" s="17">
        <v>0</v>
      </c>
      <c r="P41" s="17">
        <v>0</v>
      </c>
      <c r="Q41" s="17">
        <v>21876.334200000001</v>
      </c>
      <c r="R41" s="17">
        <v>0</v>
      </c>
      <c r="S41" s="18">
        <v>0</v>
      </c>
      <c r="T41" s="14" t="s">
        <v>316</v>
      </c>
      <c r="U41" s="14" t="s">
        <v>76</v>
      </c>
      <c r="V41" s="14" t="s">
        <v>319</v>
      </c>
      <c r="W41" s="18" t="s">
        <v>76</v>
      </c>
      <c r="X41" s="18">
        <v>1</v>
      </c>
      <c r="Y41" s="14" t="s">
        <v>76</v>
      </c>
      <c r="Z41" s="14" t="s">
        <v>76</v>
      </c>
      <c r="AA41" s="18" t="s">
        <v>76</v>
      </c>
      <c r="AB41" s="18" t="s">
        <v>76</v>
      </c>
      <c r="AC41" s="14" t="s">
        <v>76</v>
      </c>
    </row>
    <row r="42" spans="1:29" x14ac:dyDescent="0.15">
      <c r="A42" s="14" t="s">
        <v>75</v>
      </c>
      <c r="B42" s="14" t="s">
        <v>9</v>
      </c>
      <c r="C42" s="14" t="s">
        <v>14</v>
      </c>
      <c r="D42" s="14" t="s">
        <v>84</v>
      </c>
      <c r="E42" s="14" t="s">
        <v>180</v>
      </c>
      <c r="F42" s="14" t="s">
        <v>270</v>
      </c>
      <c r="G42" s="14" t="s">
        <v>76</v>
      </c>
      <c r="H42" s="14" t="s">
        <v>304</v>
      </c>
      <c r="I42" s="17">
        <v>31055304.147840001</v>
      </c>
      <c r="J42" s="14" t="s">
        <v>2</v>
      </c>
      <c r="K42" s="17">
        <v>0</v>
      </c>
      <c r="L42" s="14" t="s">
        <v>304</v>
      </c>
      <c r="M42" s="17">
        <v>31055304.147840001</v>
      </c>
      <c r="N42" s="14" t="s">
        <v>2</v>
      </c>
      <c r="O42" s="17">
        <v>0</v>
      </c>
      <c r="P42" s="17">
        <v>31045441.795200001</v>
      </c>
      <c r="Q42" s="17">
        <v>9862.3526399999992</v>
      </c>
      <c r="R42" s="17">
        <v>0</v>
      </c>
      <c r="S42" s="18">
        <v>0</v>
      </c>
      <c r="T42" s="14" t="s">
        <v>316</v>
      </c>
      <c r="U42" s="14" t="s">
        <v>76</v>
      </c>
      <c r="V42" s="14" t="s">
        <v>319</v>
      </c>
      <c r="W42" s="18" t="s">
        <v>76</v>
      </c>
      <c r="X42" s="18">
        <v>1</v>
      </c>
      <c r="Y42" s="14" t="s">
        <v>76</v>
      </c>
      <c r="Z42" s="14" t="s">
        <v>76</v>
      </c>
      <c r="AA42" s="18" t="s">
        <v>76</v>
      </c>
      <c r="AB42" s="18" t="s">
        <v>76</v>
      </c>
      <c r="AC42" s="14" t="s">
        <v>76</v>
      </c>
    </row>
    <row r="43" spans="1:29" x14ac:dyDescent="0.15">
      <c r="A43" s="14" t="s">
        <v>75</v>
      </c>
      <c r="B43" s="14" t="s">
        <v>9</v>
      </c>
      <c r="C43" s="14" t="s">
        <v>14</v>
      </c>
      <c r="D43" s="14" t="s">
        <v>84</v>
      </c>
      <c r="E43" s="14" t="s">
        <v>180</v>
      </c>
      <c r="F43" s="14" t="s">
        <v>270</v>
      </c>
      <c r="G43" s="14" t="s">
        <v>76</v>
      </c>
      <c r="H43" s="14" t="s">
        <v>304</v>
      </c>
      <c r="I43" s="17">
        <v>111799101.78107999</v>
      </c>
      <c r="J43" s="14" t="s">
        <v>2</v>
      </c>
      <c r="K43" s="17">
        <v>0</v>
      </c>
      <c r="L43" s="14" t="s">
        <v>304</v>
      </c>
      <c r="M43" s="17">
        <v>111799101.78107999</v>
      </c>
      <c r="N43" s="14" t="s">
        <v>2</v>
      </c>
      <c r="O43" s="17">
        <v>0</v>
      </c>
      <c r="P43" s="17">
        <v>111763592.70299999</v>
      </c>
      <c r="Q43" s="17">
        <v>35509.078079999999</v>
      </c>
      <c r="R43" s="17">
        <v>0</v>
      </c>
      <c r="S43" s="18">
        <v>0</v>
      </c>
      <c r="T43" s="14" t="s">
        <v>316</v>
      </c>
      <c r="U43" s="14" t="s">
        <v>76</v>
      </c>
      <c r="V43" s="14" t="s">
        <v>319</v>
      </c>
      <c r="W43" s="18" t="s">
        <v>76</v>
      </c>
      <c r="X43" s="18">
        <v>1</v>
      </c>
      <c r="Y43" s="14" t="s">
        <v>76</v>
      </c>
      <c r="Z43" s="14" t="s">
        <v>76</v>
      </c>
      <c r="AA43" s="18" t="s">
        <v>76</v>
      </c>
      <c r="AB43" s="18" t="s">
        <v>76</v>
      </c>
      <c r="AC43" s="14" t="s">
        <v>76</v>
      </c>
    </row>
    <row r="44" spans="1:29" x14ac:dyDescent="0.15">
      <c r="A44" s="14" t="s">
        <v>75</v>
      </c>
      <c r="B44" s="14" t="s">
        <v>9</v>
      </c>
      <c r="C44" s="14" t="s">
        <v>14</v>
      </c>
      <c r="D44" s="14" t="s">
        <v>84</v>
      </c>
      <c r="E44" s="14" t="s">
        <v>180</v>
      </c>
      <c r="F44" s="14" t="s">
        <v>270</v>
      </c>
      <c r="G44" s="14" t="s">
        <v>76</v>
      </c>
      <c r="H44" s="14" t="s">
        <v>304</v>
      </c>
      <c r="I44" s="17">
        <v>96616508.514119998</v>
      </c>
      <c r="J44" s="14" t="s">
        <v>2</v>
      </c>
      <c r="K44" s="17">
        <v>0</v>
      </c>
      <c r="L44" s="14" t="s">
        <v>304</v>
      </c>
      <c r="M44" s="17">
        <v>96616508.514119998</v>
      </c>
      <c r="N44" s="14" t="s">
        <v>2</v>
      </c>
      <c r="O44" s="17">
        <v>0</v>
      </c>
      <c r="P44" s="17">
        <v>96585820.518600002</v>
      </c>
      <c r="Q44" s="17">
        <v>30687.99552</v>
      </c>
      <c r="R44" s="17">
        <v>0</v>
      </c>
      <c r="S44" s="18">
        <v>0</v>
      </c>
      <c r="T44" s="14" t="s">
        <v>316</v>
      </c>
      <c r="U44" s="14" t="s">
        <v>76</v>
      </c>
      <c r="V44" s="14" t="s">
        <v>319</v>
      </c>
      <c r="W44" s="18" t="s">
        <v>76</v>
      </c>
      <c r="X44" s="18">
        <v>1</v>
      </c>
      <c r="Y44" s="14" t="s">
        <v>76</v>
      </c>
      <c r="Z44" s="14" t="s">
        <v>76</v>
      </c>
      <c r="AA44" s="18" t="s">
        <v>76</v>
      </c>
      <c r="AB44" s="18" t="s">
        <v>76</v>
      </c>
      <c r="AC44" s="14" t="s">
        <v>76</v>
      </c>
    </row>
    <row r="45" spans="1:29" x14ac:dyDescent="0.15">
      <c r="A45" s="14" t="s">
        <v>75</v>
      </c>
      <c r="B45" s="14" t="s">
        <v>9</v>
      </c>
      <c r="C45" s="14" t="s">
        <v>14</v>
      </c>
      <c r="D45" s="14" t="s">
        <v>84</v>
      </c>
      <c r="E45" s="14" t="s">
        <v>180</v>
      </c>
      <c r="F45" s="14" t="s">
        <v>270</v>
      </c>
      <c r="G45" s="14" t="s">
        <v>76</v>
      </c>
      <c r="H45" s="14" t="s">
        <v>304</v>
      </c>
      <c r="I45" s="17">
        <v>63434.488319999997</v>
      </c>
      <c r="J45" s="14" t="s">
        <v>2</v>
      </c>
      <c r="K45" s="17">
        <v>0</v>
      </c>
      <c r="L45" s="14" t="s">
        <v>304</v>
      </c>
      <c r="M45" s="17">
        <v>63434.488319999997</v>
      </c>
      <c r="N45" s="14" t="s">
        <v>2</v>
      </c>
      <c r="O45" s="17">
        <v>0</v>
      </c>
      <c r="P45" s="17">
        <v>0</v>
      </c>
      <c r="Q45" s="17">
        <v>63434.488319999997</v>
      </c>
      <c r="R45" s="17">
        <v>0</v>
      </c>
      <c r="S45" s="18">
        <v>0</v>
      </c>
      <c r="T45" s="14" t="s">
        <v>316</v>
      </c>
      <c r="U45" s="14" t="s">
        <v>76</v>
      </c>
      <c r="V45" s="14" t="s">
        <v>319</v>
      </c>
      <c r="W45" s="18" t="s">
        <v>76</v>
      </c>
      <c r="X45" s="18">
        <v>1</v>
      </c>
      <c r="Y45" s="14" t="s">
        <v>76</v>
      </c>
      <c r="Z45" s="14" t="s">
        <v>76</v>
      </c>
      <c r="AA45" s="18" t="s">
        <v>76</v>
      </c>
      <c r="AB45" s="18" t="s">
        <v>76</v>
      </c>
      <c r="AC45" s="14" t="s">
        <v>76</v>
      </c>
    </row>
    <row r="46" spans="1:29" x14ac:dyDescent="0.15">
      <c r="A46" s="14" t="s">
        <v>75</v>
      </c>
      <c r="B46" s="14" t="s">
        <v>9</v>
      </c>
      <c r="C46" s="14" t="s">
        <v>14</v>
      </c>
      <c r="D46" s="14" t="s">
        <v>84</v>
      </c>
      <c r="E46" s="14" t="s">
        <v>180</v>
      </c>
      <c r="F46" s="14" t="s">
        <v>270</v>
      </c>
      <c r="G46" s="14" t="s">
        <v>76</v>
      </c>
      <c r="H46" s="14" t="s">
        <v>304</v>
      </c>
      <c r="I46" s="17">
        <v>4383.2678400000004</v>
      </c>
      <c r="J46" s="14" t="s">
        <v>2</v>
      </c>
      <c r="K46" s="17">
        <v>0</v>
      </c>
      <c r="L46" s="14" t="s">
        <v>304</v>
      </c>
      <c r="M46" s="17">
        <v>4383.2678400000004</v>
      </c>
      <c r="N46" s="14" t="s">
        <v>2</v>
      </c>
      <c r="O46" s="17">
        <v>0</v>
      </c>
      <c r="P46" s="17">
        <v>0</v>
      </c>
      <c r="Q46" s="17">
        <v>4383.2678400000004</v>
      </c>
      <c r="R46" s="17">
        <v>0</v>
      </c>
      <c r="S46" s="18">
        <v>0</v>
      </c>
      <c r="T46" s="14" t="s">
        <v>316</v>
      </c>
      <c r="U46" s="14" t="s">
        <v>76</v>
      </c>
      <c r="V46" s="14" t="s">
        <v>319</v>
      </c>
      <c r="W46" s="18" t="s">
        <v>76</v>
      </c>
      <c r="X46" s="18">
        <v>1</v>
      </c>
      <c r="Y46" s="14" t="s">
        <v>76</v>
      </c>
      <c r="Z46" s="14" t="s">
        <v>76</v>
      </c>
      <c r="AA46" s="18" t="s">
        <v>76</v>
      </c>
      <c r="AB46" s="18" t="s">
        <v>76</v>
      </c>
      <c r="AC46" s="14" t="s">
        <v>76</v>
      </c>
    </row>
    <row r="47" spans="1:29" x14ac:dyDescent="0.15">
      <c r="A47" s="14" t="s">
        <v>75</v>
      </c>
      <c r="B47" s="14" t="s">
        <v>9</v>
      </c>
      <c r="C47" s="14" t="s">
        <v>14</v>
      </c>
      <c r="D47" s="14" t="s">
        <v>84</v>
      </c>
      <c r="E47" s="14" t="s">
        <v>180</v>
      </c>
      <c r="F47" s="14" t="s">
        <v>270</v>
      </c>
      <c r="G47" s="14" t="s">
        <v>76</v>
      </c>
      <c r="H47" s="14" t="s">
        <v>304</v>
      </c>
      <c r="I47" s="17">
        <v>13940.9424</v>
      </c>
      <c r="J47" s="14" t="s">
        <v>2</v>
      </c>
      <c r="K47" s="17">
        <v>0</v>
      </c>
      <c r="L47" s="14" t="s">
        <v>304</v>
      </c>
      <c r="M47" s="17">
        <v>13940.9424</v>
      </c>
      <c r="N47" s="14" t="s">
        <v>2</v>
      </c>
      <c r="O47" s="17">
        <v>0</v>
      </c>
      <c r="P47" s="17">
        <v>0</v>
      </c>
      <c r="Q47" s="17">
        <v>13940.9424</v>
      </c>
      <c r="R47" s="17">
        <v>0</v>
      </c>
      <c r="S47" s="18">
        <v>0</v>
      </c>
      <c r="T47" s="14" t="s">
        <v>316</v>
      </c>
      <c r="U47" s="14" t="s">
        <v>76</v>
      </c>
      <c r="V47" s="14" t="s">
        <v>319</v>
      </c>
      <c r="W47" s="18" t="s">
        <v>76</v>
      </c>
      <c r="X47" s="18">
        <v>1</v>
      </c>
      <c r="Y47" s="14" t="s">
        <v>76</v>
      </c>
      <c r="Z47" s="14" t="s">
        <v>76</v>
      </c>
      <c r="AA47" s="18" t="s">
        <v>76</v>
      </c>
      <c r="AB47" s="18" t="s">
        <v>76</v>
      </c>
      <c r="AC47" s="14" t="s">
        <v>76</v>
      </c>
    </row>
    <row r="48" spans="1:29" x14ac:dyDescent="0.15">
      <c r="A48" s="14" t="s">
        <v>75</v>
      </c>
      <c r="B48" s="14" t="s">
        <v>9</v>
      </c>
      <c r="C48" s="14" t="s">
        <v>14</v>
      </c>
      <c r="D48" s="14" t="s">
        <v>84</v>
      </c>
      <c r="E48" s="14" t="s">
        <v>180</v>
      </c>
      <c r="F48" s="14" t="s">
        <v>270</v>
      </c>
      <c r="G48" s="14" t="s">
        <v>76</v>
      </c>
      <c r="H48" s="14" t="s">
        <v>304</v>
      </c>
      <c r="I48" s="17">
        <v>696034.51344000001</v>
      </c>
      <c r="J48" s="14" t="s">
        <v>2</v>
      </c>
      <c r="K48" s="17">
        <v>0</v>
      </c>
      <c r="L48" s="14" t="s">
        <v>304</v>
      </c>
      <c r="M48" s="17">
        <v>696034.51344000001</v>
      </c>
      <c r="N48" s="14" t="s">
        <v>2</v>
      </c>
      <c r="O48" s="17">
        <v>0</v>
      </c>
      <c r="P48" s="17">
        <v>689897.4264</v>
      </c>
      <c r="Q48" s="17">
        <v>6137.0870400000003</v>
      </c>
      <c r="R48" s="17">
        <v>0</v>
      </c>
      <c r="S48" s="18">
        <v>0</v>
      </c>
      <c r="T48" s="14" t="s">
        <v>316</v>
      </c>
      <c r="U48" s="14" t="s">
        <v>76</v>
      </c>
      <c r="V48" s="14" t="s">
        <v>319</v>
      </c>
      <c r="W48" s="18" t="s">
        <v>76</v>
      </c>
      <c r="X48" s="18">
        <v>1</v>
      </c>
      <c r="Y48" s="14" t="s">
        <v>76</v>
      </c>
      <c r="Z48" s="14" t="s">
        <v>76</v>
      </c>
      <c r="AA48" s="18" t="s">
        <v>76</v>
      </c>
      <c r="AB48" s="18" t="s">
        <v>76</v>
      </c>
      <c r="AC48" s="14" t="s">
        <v>76</v>
      </c>
    </row>
    <row r="49" spans="1:29" x14ac:dyDescent="0.15">
      <c r="A49" s="14" t="s">
        <v>75</v>
      </c>
      <c r="B49" s="14" t="s">
        <v>9</v>
      </c>
      <c r="C49" s="14" t="s">
        <v>14</v>
      </c>
      <c r="D49" s="14" t="s">
        <v>84</v>
      </c>
      <c r="E49" s="14" t="s">
        <v>180</v>
      </c>
      <c r="F49" s="14" t="s">
        <v>270</v>
      </c>
      <c r="G49" s="14" t="s">
        <v>76</v>
      </c>
      <c r="H49" s="14" t="s">
        <v>304</v>
      </c>
      <c r="I49" s="17">
        <v>207035376.02747998</v>
      </c>
      <c r="J49" s="14" t="s">
        <v>2</v>
      </c>
      <c r="K49" s="17">
        <v>0</v>
      </c>
      <c r="L49" s="14" t="s">
        <v>304</v>
      </c>
      <c r="M49" s="17">
        <v>207035376.02747998</v>
      </c>
      <c r="N49" s="14" t="s">
        <v>2</v>
      </c>
      <c r="O49" s="17">
        <v>0</v>
      </c>
      <c r="P49" s="17">
        <v>206969616.76859999</v>
      </c>
      <c r="Q49" s="17">
        <v>65759.258879999994</v>
      </c>
      <c r="R49" s="17">
        <v>0</v>
      </c>
      <c r="S49" s="18">
        <v>0</v>
      </c>
      <c r="T49" s="14" t="s">
        <v>316</v>
      </c>
      <c r="U49" s="14" t="s">
        <v>76</v>
      </c>
      <c r="V49" s="14" t="s">
        <v>319</v>
      </c>
      <c r="W49" s="18" t="s">
        <v>76</v>
      </c>
      <c r="X49" s="18">
        <v>1</v>
      </c>
      <c r="Y49" s="14" t="s">
        <v>76</v>
      </c>
      <c r="Z49" s="14" t="s">
        <v>76</v>
      </c>
      <c r="AA49" s="18" t="s">
        <v>76</v>
      </c>
      <c r="AB49" s="18" t="s">
        <v>76</v>
      </c>
      <c r="AC49" s="14" t="s">
        <v>76</v>
      </c>
    </row>
    <row r="50" spans="1:29" x14ac:dyDescent="0.15">
      <c r="A50" s="14" t="s">
        <v>75</v>
      </c>
      <c r="B50" s="14" t="s">
        <v>9</v>
      </c>
      <c r="C50" s="14" t="s">
        <v>14</v>
      </c>
      <c r="D50" s="14" t="s">
        <v>84</v>
      </c>
      <c r="E50" s="14" t="s">
        <v>180</v>
      </c>
      <c r="F50" s="14" t="s">
        <v>270</v>
      </c>
      <c r="G50" s="14" t="s">
        <v>76</v>
      </c>
      <c r="H50" s="14" t="s">
        <v>304</v>
      </c>
      <c r="I50" s="17">
        <v>5520940.27128</v>
      </c>
      <c r="J50" s="14" t="s">
        <v>2</v>
      </c>
      <c r="K50" s="17">
        <v>0</v>
      </c>
      <c r="L50" s="14" t="s">
        <v>304</v>
      </c>
      <c r="M50" s="17">
        <v>5520940.27128</v>
      </c>
      <c r="N50" s="14" t="s">
        <v>2</v>
      </c>
      <c r="O50" s="17">
        <v>0</v>
      </c>
      <c r="P50" s="17">
        <v>5519189.0124000004</v>
      </c>
      <c r="Q50" s="17">
        <v>1751.2588800000001</v>
      </c>
      <c r="R50" s="17">
        <v>0</v>
      </c>
      <c r="S50" s="18">
        <v>0</v>
      </c>
      <c r="T50" s="14" t="s">
        <v>316</v>
      </c>
      <c r="U50" s="14" t="s">
        <v>76</v>
      </c>
      <c r="V50" s="14" t="s">
        <v>319</v>
      </c>
      <c r="W50" s="18" t="s">
        <v>76</v>
      </c>
      <c r="X50" s="18">
        <v>1</v>
      </c>
      <c r="Y50" s="14" t="s">
        <v>76</v>
      </c>
      <c r="Z50" s="14" t="s">
        <v>76</v>
      </c>
      <c r="AA50" s="18" t="s">
        <v>76</v>
      </c>
      <c r="AB50" s="18" t="s">
        <v>76</v>
      </c>
      <c r="AC50" s="14" t="s">
        <v>76</v>
      </c>
    </row>
    <row r="51" spans="1:29" x14ac:dyDescent="0.15">
      <c r="A51" s="14" t="s">
        <v>75</v>
      </c>
      <c r="B51" s="14" t="s">
        <v>9</v>
      </c>
      <c r="C51" s="14" t="s">
        <v>14</v>
      </c>
      <c r="D51" s="14" t="s">
        <v>84</v>
      </c>
      <c r="E51" s="14" t="s">
        <v>180</v>
      </c>
      <c r="F51" s="14" t="s">
        <v>270</v>
      </c>
      <c r="G51" s="14" t="s">
        <v>76</v>
      </c>
      <c r="H51" s="14" t="s">
        <v>304</v>
      </c>
      <c r="I51" s="17">
        <v>22773889.580399998</v>
      </c>
      <c r="J51" s="14" t="s">
        <v>2</v>
      </c>
      <c r="K51" s="17">
        <v>0</v>
      </c>
      <c r="L51" s="14" t="s">
        <v>304</v>
      </c>
      <c r="M51" s="17">
        <v>22773889.580399998</v>
      </c>
      <c r="N51" s="14" t="s">
        <v>2</v>
      </c>
      <c r="O51" s="17">
        <v>0</v>
      </c>
      <c r="P51" s="17">
        <v>22766656.676399998</v>
      </c>
      <c r="Q51" s="17">
        <v>7232.9040000000005</v>
      </c>
      <c r="R51" s="17">
        <v>0</v>
      </c>
      <c r="S51" s="18">
        <v>0</v>
      </c>
      <c r="T51" s="14" t="s">
        <v>316</v>
      </c>
      <c r="U51" s="14" t="s">
        <v>76</v>
      </c>
      <c r="V51" s="14" t="s">
        <v>319</v>
      </c>
      <c r="W51" s="18" t="s">
        <v>76</v>
      </c>
      <c r="X51" s="18">
        <v>1</v>
      </c>
      <c r="Y51" s="14" t="s">
        <v>76</v>
      </c>
      <c r="Z51" s="14" t="s">
        <v>76</v>
      </c>
      <c r="AA51" s="18" t="s">
        <v>76</v>
      </c>
      <c r="AB51" s="18" t="s">
        <v>76</v>
      </c>
      <c r="AC51" s="14" t="s">
        <v>76</v>
      </c>
    </row>
    <row r="52" spans="1:29" x14ac:dyDescent="0.15">
      <c r="A52" s="14" t="s">
        <v>75</v>
      </c>
      <c r="B52" s="14" t="s">
        <v>9</v>
      </c>
      <c r="C52" s="14" t="s">
        <v>14</v>
      </c>
      <c r="D52" s="14" t="s">
        <v>84</v>
      </c>
      <c r="E52" s="14" t="s">
        <v>180</v>
      </c>
      <c r="F52" s="14" t="s">
        <v>270</v>
      </c>
      <c r="G52" s="14" t="s">
        <v>76</v>
      </c>
      <c r="H52" s="14" t="s">
        <v>304</v>
      </c>
      <c r="I52" s="17">
        <v>32159492.074080002</v>
      </c>
      <c r="J52" s="14" t="s">
        <v>2</v>
      </c>
      <c r="K52" s="17">
        <v>0</v>
      </c>
      <c r="L52" s="14" t="s">
        <v>304</v>
      </c>
      <c r="M52" s="17">
        <v>32159492.074080002</v>
      </c>
      <c r="N52" s="14" t="s">
        <v>2</v>
      </c>
      <c r="O52" s="17">
        <v>0</v>
      </c>
      <c r="P52" s="17">
        <v>32149278.957600001</v>
      </c>
      <c r="Q52" s="17">
        <v>10213.116480000001</v>
      </c>
      <c r="R52" s="17">
        <v>0</v>
      </c>
      <c r="S52" s="18">
        <v>0</v>
      </c>
      <c r="T52" s="14" t="s">
        <v>316</v>
      </c>
      <c r="U52" s="14" t="s">
        <v>76</v>
      </c>
      <c r="V52" s="14" t="s">
        <v>319</v>
      </c>
      <c r="W52" s="18" t="s">
        <v>76</v>
      </c>
      <c r="X52" s="18">
        <v>1</v>
      </c>
      <c r="Y52" s="14" t="s">
        <v>76</v>
      </c>
      <c r="Z52" s="14" t="s">
        <v>76</v>
      </c>
      <c r="AA52" s="18" t="s">
        <v>76</v>
      </c>
      <c r="AB52" s="18" t="s">
        <v>76</v>
      </c>
      <c r="AC52" s="14" t="s">
        <v>76</v>
      </c>
    </row>
    <row r="53" spans="1:29" x14ac:dyDescent="0.15">
      <c r="A53" s="14" t="s">
        <v>75</v>
      </c>
      <c r="B53" s="14" t="s">
        <v>9</v>
      </c>
      <c r="C53" s="14" t="s">
        <v>14</v>
      </c>
      <c r="D53" s="14" t="s">
        <v>84</v>
      </c>
      <c r="E53" s="14" t="s">
        <v>180</v>
      </c>
      <c r="F53" s="14" t="s">
        <v>270</v>
      </c>
      <c r="G53" s="14" t="s">
        <v>76</v>
      </c>
      <c r="H53" s="14" t="s">
        <v>304</v>
      </c>
      <c r="I53" s="17">
        <v>8005366.6257600002</v>
      </c>
      <c r="J53" s="14" t="s">
        <v>2</v>
      </c>
      <c r="K53" s="17">
        <v>0</v>
      </c>
      <c r="L53" s="14" t="s">
        <v>304</v>
      </c>
      <c r="M53" s="17">
        <v>8005366.6257600002</v>
      </c>
      <c r="N53" s="14" t="s">
        <v>2</v>
      </c>
      <c r="O53" s="17">
        <v>0</v>
      </c>
      <c r="P53" s="17">
        <v>8002824.2280000001</v>
      </c>
      <c r="Q53" s="17">
        <v>2542.3977599999998</v>
      </c>
      <c r="R53" s="17">
        <v>0</v>
      </c>
      <c r="S53" s="18">
        <v>0</v>
      </c>
      <c r="T53" s="14" t="s">
        <v>316</v>
      </c>
      <c r="U53" s="14" t="s">
        <v>76</v>
      </c>
      <c r="V53" s="14" t="s">
        <v>319</v>
      </c>
      <c r="W53" s="18" t="s">
        <v>76</v>
      </c>
      <c r="X53" s="18">
        <v>1</v>
      </c>
      <c r="Y53" s="14" t="s">
        <v>76</v>
      </c>
      <c r="Z53" s="14" t="s">
        <v>76</v>
      </c>
      <c r="AA53" s="18" t="s">
        <v>76</v>
      </c>
      <c r="AB53" s="18" t="s">
        <v>76</v>
      </c>
      <c r="AC53" s="14" t="s">
        <v>76</v>
      </c>
    </row>
    <row r="54" spans="1:29" x14ac:dyDescent="0.15">
      <c r="A54" s="14" t="s">
        <v>75</v>
      </c>
      <c r="B54" s="14" t="s">
        <v>9</v>
      </c>
      <c r="C54" s="14" t="s">
        <v>14</v>
      </c>
      <c r="D54" s="14" t="s">
        <v>84</v>
      </c>
      <c r="E54" s="14" t="s">
        <v>180</v>
      </c>
      <c r="F54" s="14" t="s">
        <v>270</v>
      </c>
      <c r="G54" s="14" t="s">
        <v>76</v>
      </c>
      <c r="H54" s="14" t="s">
        <v>304</v>
      </c>
      <c r="I54" s="17">
        <v>49136394.081599995</v>
      </c>
      <c r="J54" s="14" t="s">
        <v>2</v>
      </c>
      <c r="K54" s="17">
        <v>0</v>
      </c>
      <c r="L54" s="14" t="s">
        <v>304</v>
      </c>
      <c r="M54" s="17">
        <v>49136394.081599995</v>
      </c>
      <c r="N54" s="14" t="s">
        <v>2</v>
      </c>
      <c r="O54" s="17">
        <v>0</v>
      </c>
      <c r="P54" s="17">
        <v>49120788.931199998</v>
      </c>
      <c r="Q54" s="17">
        <v>15605.1504</v>
      </c>
      <c r="R54" s="17">
        <v>0</v>
      </c>
      <c r="S54" s="18">
        <v>0</v>
      </c>
      <c r="T54" s="14" t="s">
        <v>316</v>
      </c>
      <c r="U54" s="14" t="s">
        <v>76</v>
      </c>
      <c r="V54" s="14" t="s">
        <v>319</v>
      </c>
      <c r="W54" s="18" t="s">
        <v>76</v>
      </c>
      <c r="X54" s="18">
        <v>1</v>
      </c>
      <c r="Y54" s="14" t="s">
        <v>76</v>
      </c>
      <c r="Z54" s="14" t="s">
        <v>76</v>
      </c>
      <c r="AA54" s="18" t="s">
        <v>76</v>
      </c>
      <c r="AB54" s="18" t="s">
        <v>76</v>
      </c>
      <c r="AC54" s="14" t="s">
        <v>76</v>
      </c>
    </row>
    <row r="55" spans="1:29" x14ac:dyDescent="0.15">
      <c r="A55" s="14" t="s">
        <v>75</v>
      </c>
      <c r="B55" s="14" t="s">
        <v>9</v>
      </c>
      <c r="C55" s="14" t="s">
        <v>14</v>
      </c>
      <c r="D55" s="14" t="s">
        <v>84</v>
      </c>
      <c r="E55" s="14" t="s">
        <v>180</v>
      </c>
      <c r="F55" s="14" t="s">
        <v>270</v>
      </c>
      <c r="G55" s="14" t="s">
        <v>76</v>
      </c>
      <c r="H55" s="14" t="s">
        <v>304</v>
      </c>
      <c r="I55" s="17">
        <v>4416750.7448400008</v>
      </c>
      <c r="J55" s="14" t="s">
        <v>2</v>
      </c>
      <c r="K55" s="17">
        <v>0</v>
      </c>
      <c r="L55" s="14" t="s">
        <v>304</v>
      </c>
      <c r="M55" s="17">
        <v>4416750.7448400008</v>
      </c>
      <c r="N55" s="14" t="s">
        <v>2</v>
      </c>
      <c r="O55" s="17">
        <v>0</v>
      </c>
      <c r="P55" s="17">
        <v>4415350.2498000003</v>
      </c>
      <c r="Q55" s="17">
        <v>1400.49504</v>
      </c>
      <c r="R55" s="17">
        <v>0</v>
      </c>
      <c r="S55" s="18">
        <v>0</v>
      </c>
      <c r="T55" s="14" t="s">
        <v>316</v>
      </c>
      <c r="U55" s="14" t="s">
        <v>76</v>
      </c>
      <c r="V55" s="14" t="s">
        <v>319</v>
      </c>
      <c r="W55" s="18" t="s">
        <v>76</v>
      </c>
      <c r="X55" s="18">
        <v>1</v>
      </c>
      <c r="Y55" s="14" t="s">
        <v>76</v>
      </c>
      <c r="Z55" s="14" t="s">
        <v>76</v>
      </c>
      <c r="AA55" s="18" t="s">
        <v>76</v>
      </c>
      <c r="AB55" s="18" t="s">
        <v>76</v>
      </c>
      <c r="AC55" s="14" t="s">
        <v>76</v>
      </c>
    </row>
    <row r="56" spans="1:29" x14ac:dyDescent="0.15">
      <c r="A56" s="14" t="s">
        <v>75</v>
      </c>
      <c r="B56" s="14" t="s">
        <v>9</v>
      </c>
      <c r="C56" s="14" t="s">
        <v>14</v>
      </c>
      <c r="D56" s="14" t="s">
        <v>84</v>
      </c>
      <c r="E56" s="14" t="s">
        <v>180</v>
      </c>
      <c r="F56" s="14" t="s">
        <v>270</v>
      </c>
      <c r="G56" s="14" t="s">
        <v>76</v>
      </c>
      <c r="H56" s="14" t="s">
        <v>304</v>
      </c>
      <c r="I56" s="17">
        <v>41407072.197120003</v>
      </c>
      <c r="J56" s="14" t="s">
        <v>2</v>
      </c>
      <c r="K56" s="17">
        <v>0</v>
      </c>
      <c r="L56" s="14" t="s">
        <v>304</v>
      </c>
      <c r="M56" s="17">
        <v>41407072.197120003</v>
      </c>
      <c r="N56" s="14" t="s">
        <v>2</v>
      </c>
      <c r="O56" s="17">
        <v>0</v>
      </c>
      <c r="P56" s="17">
        <v>41393922.393600002</v>
      </c>
      <c r="Q56" s="17">
        <v>13149.803519999999</v>
      </c>
      <c r="R56" s="17">
        <v>0</v>
      </c>
      <c r="S56" s="18">
        <v>0</v>
      </c>
      <c r="T56" s="14" t="s">
        <v>316</v>
      </c>
      <c r="U56" s="14" t="s">
        <v>76</v>
      </c>
      <c r="V56" s="14" t="s">
        <v>319</v>
      </c>
      <c r="W56" s="18" t="s">
        <v>76</v>
      </c>
      <c r="X56" s="18">
        <v>1</v>
      </c>
      <c r="Y56" s="14" t="s">
        <v>76</v>
      </c>
      <c r="Z56" s="14" t="s">
        <v>76</v>
      </c>
      <c r="AA56" s="18" t="s">
        <v>76</v>
      </c>
      <c r="AB56" s="18" t="s">
        <v>76</v>
      </c>
      <c r="AC56" s="14" t="s">
        <v>76</v>
      </c>
    </row>
    <row r="57" spans="1:29" x14ac:dyDescent="0.15">
      <c r="A57" s="14" t="s">
        <v>75</v>
      </c>
      <c r="B57" s="14" t="s">
        <v>9</v>
      </c>
      <c r="C57" s="14" t="s">
        <v>14</v>
      </c>
      <c r="D57" s="14" t="s">
        <v>84</v>
      </c>
      <c r="E57" s="14" t="s">
        <v>180</v>
      </c>
      <c r="F57" s="14" t="s">
        <v>270</v>
      </c>
      <c r="G57" s="14" t="s">
        <v>76</v>
      </c>
      <c r="H57" s="14" t="s">
        <v>304</v>
      </c>
      <c r="I57" s="17">
        <v>26224478.930159997</v>
      </c>
      <c r="J57" s="14" t="s">
        <v>2</v>
      </c>
      <c r="K57" s="17">
        <v>0</v>
      </c>
      <c r="L57" s="14" t="s">
        <v>304</v>
      </c>
      <c r="M57" s="17">
        <v>26224478.930159997</v>
      </c>
      <c r="N57" s="14" t="s">
        <v>2</v>
      </c>
      <c r="O57" s="17">
        <v>0</v>
      </c>
      <c r="P57" s="17">
        <v>26216150.209199999</v>
      </c>
      <c r="Q57" s="17">
        <v>8328.7209600000006</v>
      </c>
      <c r="R57" s="17">
        <v>0</v>
      </c>
      <c r="S57" s="18">
        <v>0</v>
      </c>
      <c r="T57" s="14" t="s">
        <v>316</v>
      </c>
      <c r="U57" s="14" t="s">
        <v>76</v>
      </c>
      <c r="V57" s="14" t="s">
        <v>319</v>
      </c>
      <c r="W57" s="18" t="s">
        <v>76</v>
      </c>
      <c r="X57" s="18">
        <v>1</v>
      </c>
      <c r="Y57" s="14" t="s">
        <v>76</v>
      </c>
      <c r="Z57" s="14" t="s">
        <v>76</v>
      </c>
      <c r="AA57" s="18" t="s">
        <v>76</v>
      </c>
      <c r="AB57" s="18" t="s">
        <v>76</v>
      </c>
      <c r="AC57" s="14" t="s">
        <v>76</v>
      </c>
    </row>
    <row r="58" spans="1:29" x14ac:dyDescent="0.15">
      <c r="A58" s="14" t="s">
        <v>75</v>
      </c>
      <c r="B58" s="14" t="s">
        <v>9</v>
      </c>
      <c r="C58" s="14" t="s">
        <v>14</v>
      </c>
      <c r="D58" s="14" t="s">
        <v>85</v>
      </c>
      <c r="E58" s="14" t="s">
        <v>181</v>
      </c>
      <c r="F58" s="14" t="s">
        <v>271</v>
      </c>
      <c r="G58" s="14" t="s">
        <v>76</v>
      </c>
      <c r="H58" s="14" t="s">
        <v>304</v>
      </c>
      <c r="I58" s="17">
        <v>1678461.14142</v>
      </c>
      <c r="J58" s="14" t="s">
        <v>2</v>
      </c>
      <c r="K58" s="17">
        <v>0</v>
      </c>
      <c r="L58" s="14" t="s">
        <v>304</v>
      </c>
      <c r="M58" s="17">
        <v>1678461.14142</v>
      </c>
      <c r="N58" s="14" t="s">
        <v>2</v>
      </c>
      <c r="O58" s="17">
        <v>0</v>
      </c>
      <c r="P58" s="17">
        <v>0</v>
      </c>
      <c r="Q58" s="17">
        <v>1678461.14142</v>
      </c>
      <c r="R58" s="17">
        <v>0</v>
      </c>
      <c r="S58" s="18">
        <v>0</v>
      </c>
      <c r="T58" s="14" t="s">
        <v>316</v>
      </c>
      <c r="U58" s="14" t="s">
        <v>76</v>
      </c>
      <c r="V58" s="14" t="s">
        <v>319</v>
      </c>
      <c r="W58" s="18" t="s">
        <v>76</v>
      </c>
      <c r="X58" s="18">
        <v>1</v>
      </c>
      <c r="Y58" s="14" t="s">
        <v>76</v>
      </c>
      <c r="Z58" s="14" t="s">
        <v>76</v>
      </c>
      <c r="AA58" s="18" t="s">
        <v>76</v>
      </c>
      <c r="AB58" s="18" t="s">
        <v>76</v>
      </c>
      <c r="AC58" s="14" t="s">
        <v>76</v>
      </c>
    </row>
    <row r="59" spans="1:29" x14ac:dyDescent="0.15">
      <c r="A59" s="14" t="s">
        <v>75</v>
      </c>
      <c r="B59" s="14" t="s">
        <v>9</v>
      </c>
      <c r="C59" s="14" t="s">
        <v>14</v>
      </c>
      <c r="D59" s="14" t="s">
        <v>85</v>
      </c>
      <c r="E59" s="14" t="s">
        <v>181</v>
      </c>
      <c r="F59" s="14" t="s">
        <v>271</v>
      </c>
      <c r="G59" s="14" t="s">
        <v>76</v>
      </c>
      <c r="H59" s="14" t="s">
        <v>304</v>
      </c>
      <c r="I59" s="17">
        <v>39870321.887339994</v>
      </c>
      <c r="J59" s="14" t="s">
        <v>2</v>
      </c>
      <c r="K59" s="17">
        <v>0</v>
      </c>
      <c r="L59" s="14" t="s">
        <v>304</v>
      </c>
      <c r="M59" s="17">
        <v>39870321.887339994</v>
      </c>
      <c r="N59" s="14" t="s">
        <v>2</v>
      </c>
      <c r="O59" s="17">
        <v>0</v>
      </c>
      <c r="P59" s="17">
        <v>36054503.049599998</v>
      </c>
      <c r="Q59" s="17">
        <v>3815818.8377399999</v>
      </c>
      <c r="R59" s="17">
        <v>0</v>
      </c>
      <c r="S59" s="18">
        <v>0</v>
      </c>
      <c r="T59" s="14" t="s">
        <v>316</v>
      </c>
      <c r="U59" s="14" t="s">
        <v>76</v>
      </c>
      <c r="V59" s="14" t="s">
        <v>319</v>
      </c>
      <c r="W59" s="18" t="s">
        <v>76</v>
      </c>
      <c r="X59" s="18">
        <v>1</v>
      </c>
      <c r="Y59" s="14" t="s">
        <v>76</v>
      </c>
      <c r="Z59" s="14" t="s">
        <v>76</v>
      </c>
      <c r="AA59" s="18" t="s">
        <v>76</v>
      </c>
      <c r="AB59" s="18" t="s">
        <v>76</v>
      </c>
      <c r="AC59" s="14" t="s">
        <v>76</v>
      </c>
    </row>
    <row r="60" spans="1:29" x14ac:dyDescent="0.15">
      <c r="A60" s="14" t="s">
        <v>75</v>
      </c>
      <c r="B60" s="14" t="s">
        <v>9</v>
      </c>
      <c r="C60" s="14" t="s">
        <v>14</v>
      </c>
      <c r="D60" s="14" t="s">
        <v>85</v>
      </c>
      <c r="E60" s="14" t="s">
        <v>181</v>
      </c>
      <c r="F60" s="14" t="s">
        <v>271</v>
      </c>
      <c r="G60" s="14" t="s">
        <v>76</v>
      </c>
      <c r="H60" s="14" t="s">
        <v>304</v>
      </c>
      <c r="I60" s="17">
        <v>103955206.21668001</v>
      </c>
      <c r="J60" s="14" t="s">
        <v>2</v>
      </c>
      <c r="K60" s="17">
        <v>0</v>
      </c>
      <c r="L60" s="14" t="s">
        <v>304</v>
      </c>
      <c r="M60" s="17">
        <v>103955206.21668001</v>
      </c>
      <c r="N60" s="14" t="s">
        <v>2</v>
      </c>
      <c r="O60" s="17">
        <v>0</v>
      </c>
      <c r="P60" s="17">
        <v>102369036.1302</v>
      </c>
      <c r="Q60" s="17">
        <v>1586170.0864800001</v>
      </c>
      <c r="R60" s="17">
        <v>0</v>
      </c>
      <c r="S60" s="18">
        <v>0</v>
      </c>
      <c r="T60" s="14" t="s">
        <v>316</v>
      </c>
      <c r="U60" s="14" t="s">
        <v>76</v>
      </c>
      <c r="V60" s="14" t="s">
        <v>319</v>
      </c>
      <c r="W60" s="18" t="s">
        <v>76</v>
      </c>
      <c r="X60" s="18">
        <v>1</v>
      </c>
      <c r="Y60" s="14" t="s">
        <v>76</v>
      </c>
      <c r="Z60" s="14" t="s">
        <v>76</v>
      </c>
      <c r="AA60" s="18" t="s">
        <v>76</v>
      </c>
      <c r="AB60" s="18" t="s">
        <v>76</v>
      </c>
      <c r="AC60" s="14" t="s">
        <v>76</v>
      </c>
    </row>
    <row r="61" spans="1:29" x14ac:dyDescent="0.15">
      <c r="A61" s="14" t="s">
        <v>75</v>
      </c>
      <c r="B61" s="14" t="s">
        <v>9</v>
      </c>
      <c r="C61" s="14" t="s">
        <v>14</v>
      </c>
      <c r="D61" s="14" t="s">
        <v>86</v>
      </c>
      <c r="E61" s="14" t="s">
        <v>182</v>
      </c>
      <c r="F61" s="14" t="s">
        <v>272</v>
      </c>
      <c r="G61" s="14" t="s">
        <v>76</v>
      </c>
      <c r="H61" s="14" t="s">
        <v>304</v>
      </c>
      <c r="I61" s="17">
        <v>409032544.11768001</v>
      </c>
      <c r="J61" s="14" t="s">
        <v>2</v>
      </c>
      <c r="K61" s="17">
        <v>0</v>
      </c>
      <c r="L61" s="14" t="s">
        <v>304</v>
      </c>
      <c r="M61" s="17">
        <v>409032544.11768001</v>
      </c>
      <c r="N61" s="14" t="s">
        <v>2</v>
      </c>
      <c r="O61" s="17">
        <v>0</v>
      </c>
      <c r="P61" s="17">
        <v>408799992.81239998</v>
      </c>
      <c r="Q61" s="17">
        <v>232551.30528</v>
      </c>
      <c r="R61" s="17">
        <v>0</v>
      </c>
      <c r="S61" s="18">
        <v>0</v>
      </c>
      <c r="T61" s="14" t="s">
        <v>316</v>
      </c>
      <c r="U61" s="14" t="s">
        <v>76</v>
      </c>
      <c r="V61" s="14" t="s">
        <v>319</v>
      </c>
      <c r="W61" s="18" t="s">
        <v>76</v>
      </c>
      <c r="X61" s="18">
        <v>1</v>
      </c>
      <c r="Y61" s="14" t="s">
        <v>76</v>
      </c>
      <c r="Z61" s="14" t="s">
        <v>76</v>
      </c>
      <c r="AA61" s="18" t="s">
        <v>76</v>
      </c>
      <c r="AB61" s="18" t="s">
        <v>76</v>
      </c>
      <c r="AC61" s="14" t="s">
        <v>76</v>
      </c>
    </row>
    <row r="62" spans="1:29" x14ac:dyDescent="0.15">
      <c r="A62" s="14" t="s">
        <v>75</v>
      </c>
      <c r="B62" s="14" t="s">
        <v>9</v>
      </c>
      <c r="C62" s="14" t="s">
        <v>14</v>
      </c>
      <c r="D62" s="14" t="s">
        <v>86</v>
      </c>
      <c r="E62" s="14" t="s">
        <v>182</v>
      </c>
      <c r="F62" s="14" t="s">
        <v>272</v>
      </c>
      <c r="G62" s="14" t="s">
        <v>76</v>
      </c>
      <c r="H62" s="14" t="s">
        <v>304</v>
      </c>
      <c r="I62" s="17">
        <v>62458310.953079998</v>
      </c>
      <c r="J62" s="14" t="s">
        <v>2</v>
      </c>
      <c r="K62" s="17">
        <v>0</v>
      </c>
      <c r="L62" s="14" t="s">
        <v>304</v>
      </c>
      <c r="M62" s="17">
        <v>62458310.953079998</v>
      </c>
      <c r="N62" s="14" t="s">
        <v>2</v>
      </c>
      <c r="O62" s="17">
        <v>0</v>
      </c>
      <c r="P62" s="17">
        <v>62422801.875</v>
      </c>
      <c r="Q62" s="17">
        <v>35509.078079999999</v>
      </c>
      <c r="R62" s="17">
        <v>0</v>
      </c>
      <c r="S62" s="18">
        <v>0</v>
      </c>
      <c r="T62" s="14" t="s">
        <v>316</v>
      </c>
      <c r="U62" s="14" t="s">
        <v>76</v>
      </c>
      <c r="V62" s="14" t="s">
        <v>319</v>
      </c>
      <c r="W62" s="18" t="s">
        <v>76</v>
      </c>
      <c r="X62" s="18">
        <v>1</v>
      </c>
      <c r="Y62" s="14" t="s">
        <v>76</v>
      </c>
      <c r="Z62" s="14" t="s">
        <v>76</v>
      </c>
      <c r="AA62" s="18" t="s">
        <v>76</v>
      </c>
      <c r="AB62" s="18" t="s">
        <v>76</v>
      </c>
      <c r="AC62" s="14" t="s">
        <v>76</v>
      </c>
    </row>
    <row r="63" spans="1:29" x14ac:dyDescent="0.15">
      <c r="A63" s="14" t="s">
        <v>75</v>
      </c>
      <c r="B63" s="14" t="s">
        <v>9</v>
      </c>
      <c r="C63" s="14" t="s">
        <v>14</v>
      </c>
      <c r="D63" s="14" t="s">
        <v>86</v>
      </c>
      <c r="E63" s="14" t="s">
        <v>182</v>
      </c>
      <c r="F63" s="14" t="s">
        <v>272</v>
      </c>
      <c r="G63" s="14" t="s">
        <v>76</v>
      </c>
      <c r="H63" s="14" t="s">
        <v>304</v>
      </c>
      <c r="I63" s="17">
        <v>19431472.470479999</v>
      </c>
      <c r="J63" s="14" t="s">
        <v>2</v>
      </c>
      <c r="K63" s="17">
        <v>0</v>
      </c>
      <c r="L63" s="14" t="s">
        <v>304</v>
      </c>
      <c r="M63" s="17">
        <v>19431472.470479999</v>
      </c>
      <c r="N63" s="14" t="s">
        <v>2</v>
      </c>
      <c r="O63" s="17">
        <v>0</v>
      </c>
      <c r="P63" s="17">
        <v>19420427.25</v>
      </c>
      <c r="Q63" s="17">
        <v>11045.22048</v>
      </c>
      <c r="R63" s="17">
        <v>0</v>
      </c>
      <c r="S63" s="18">
        <v>0</v>
      </c>
      <c r="T63" s="14" t="s">
        <v>316</v>
      </c>
      <c r="U63" s="14" t="s">
        <v>76</v>
      </c>
      <c r="V63" s="14" t="s">
        <v>319</v>
      </c>
      <c r="W63" s="18" t="s">
        <v>76</v>
      </c>
      <c r="X63" s="18">
        <v>1</v>
      </c>
      <c r="Y63" s="14" t="s">
        <v>76</v>
      </c>
      <c r="Z63" s="14" t="s">
        <v>76</v>
      </c>
      <c r="AA63" s="18" t="s">
        <v>76</v>
      </c>
      <c r="AB63" s="18" t="s">
        <v>76</v>
      </c>
      <c r="AC63" s="14" t="s">
        <v>76</v>
      </c>
    </row>
    <row r="64" spans="1:29" x14ac:dyDescent="0.15">
      <c r="A64" s="14" t="s">
        <v>75</v>
      </c>
      <c r="B64" s="14" t="s">
        <v>9</v>
      </c>
      <c r="C64" s="14" t="s">
        <v>14</v>
      </c>
      <c r="D64" s="14" t="s">
        <v>86</v>
      </c>
      <c r="E64" s="14" t="s">
        <v>182</v>
      </c>
      <c r="F64" s="14" t="s">
        <v>272</v>
      </c>
      <c r="G64" s="14" t="s">
        <v>76</v>
      </c>
      <c r="H64" s="14" t="s">
        <v>304</v>
      </c>
      <c r="I64" s="17">
        <v>34699061.640600003</v>
      </c>
      <c r="J64" s="14" t="s">
        <v>2</v>
      </c>
      <c r="K64" s="17">
        <v>0</v>
      </c>
      <c r="L64" s="14" t="s">
        <v>304</v>
      </c>
      <c r="M64" s="17">
        <v>34699061.640600003</v>
      </c>
      <c r="N64" s="14" t="s">
        <v>2</v>
      </c>
      <c r="O64" s="17">
        <v>0</v>
      </c>
      <c r="P64" s="17">
        <v>34679334.375</v>
      </c>
      <c r="Q64" s="17">
        <v>19727.265599999999</v>
      </c>
      <c r="R64" s="17">
        <v>0</v>
      </c>
      <c r="S64" s="18">
        <v>0</v>
      </c>
      <c r="T64" s="14" t="s">
        <v>316</v>
      </c>
      <c r="U64" s="14" t="s">
        <v>76</v>
      </c>
      <c r="V64" s="14" t="s">
        <v>319</v>
      </c>
      <c r="W64" s="18" t="s">
        <v>76</v>
      </c>
      <c r="X64" s="18">
        <v>1</v>
      </c>
      <c r="Y64" s="14" t="s">
        <v>76</v>
      </c>
      <c r="Z64" s="14" t="s">
        <v>76</v>
      </c>
      <c r="AA64" s="18" t="s">
        <v>76</v>
      </c>
      <c r="AB64" s="18" t="s">
        <v>76</v>
      </c>
      <c r="AC64" s="14" t="s">
        <v>76</v>
      </c>
    </row>
    <row r="65" spans="1:29" x14ac:dyDescent="0.15">
      <c r="A65" s="14" t="s">
        <v>75</v>
      </c>
      <c r="B65" s="14" t="s">
        <v>9</v>
      </c>
      <c r="C65" s="14" t="s">
        <v>14</v>
      </c>
      <c r="D65" s="14" t="s">
        <v>86</v>
      </c>
      <c r="E65" s="14" t="s">
        <v>182</v>
      </c>
      <c r="F65" s="14" t="s">
        <v>272</v>
      </c>
      <c r="G65" s="14" t="s">
        <v>76</v>
      </c>
      <c r="H65" s="14" t="s">
        <v>304</v>
      </c>
      <c r="I65" s="17">
        <v>124916621.90616</v>
      </c>
      <c r="J65" s="14" t="s">
        <v>2</v>
      </c>
      <c r="K65" s="17">
        <v>0</v>
      </c>
      <c r="L65" s="14" t="s">
        <v>304</v>
      </c>
      <c r="M65" s="17">
        <v>124916621.90616</v>
      </c>
      <c r="N65" s="14" t="s">
        <v>2</v>
      </c>
      <c r="O65" s="17">
        <v>0</v>
      </c>
      <c r="P65" s="17">
        <v>124845603.75</v>
      </c>
      <c r="Q65" s="17">
        <v>71018.156159999999</v>
      </c>
      <c r="R65" s="17">
        <v>0</v>
      </c>
      <c r="S65" s="18">
        <v>0</v>
      </c>
      <c r="T65" s="14" t="s">
        <v>316</v>
      </c>
      <c r="U65" s="14" t="s">
        <v>76</v>
      </c>
      <c r="V65" s="14" t="s">
        <v>319</v>
      </c>
      <c r="W65" s="18" t="s">
        <v>76</v>
      </c>
      <c r="X65" s="18">
        <v>1</v>
      </c>
      <c r="Y65" s="14" t="s">
        <v>76</v>
      </c>
      <c r="Z65" s="14" t="s">
        <v>76</v>
      </c>
      <c r="AA65" s="18" t="s">
        <v>76</v>
      </c>
      <c r="AB65" s="18" t="s">
        <v>76</v>
      </c>
      <c r="AC65" s="14" t="s">
        <v>76</v>
      </c>
    </row>
    <row r="66" spans="1:29" x14ac:dyDescent="0.15">
      <c r="A66" s="14" t="s">
        <v>75</v>
      </c>
      <c r="B66" s="14" t="s">
        <v>9</v>
      </c>
      <c r="C66" s="14" t="s">
        <v>14</v>
      </c>
      <c r="D66" s="14" t="s">
        <v>86</v>
      </c>
      <c r="E66" s="14" t="s">
        <v>182</v>
      </c>
      <c r="F66" s="14" t="s">
        <v>272</v>
      </c>
      <c r="G66" s="14" t="s">
        <v>76</v>
      </c>
      <c r="H66" s="14" t="s">
        <v>304</v>
      </c>
      <c r="I66" s="17">
        <v>11103698.1888</v>
      </c>
      <c r="J66" s="14" t="s">
        <v>2</v>
      </c>
      <c r="K66" s="17">
        <v>0</v>
      </c>
      <c r="L66" s="14" t="s">
        <v>304</v>
      </c>
      <c r="M66" s="17">
        <v>11103698.1888</v>
      </c>
      <c r="N66" s="14" t="s">
        <v>2</v>
      </c>
      <c r="O66" s="17">
        <v>0</v>
      </c>
      <c r="P66" s="17">
        <v>11097387</v>
      </c>
      <c r="Q66" s="17">
        <v>6311.1887999999999</v>
      </c>
      <c r="R66" s="17">
        <v>0</v>
      </c>
      <c r="S66" s="18">
        <v>0</v>
      </c>
      <c r="T66" s="14" t="s">
        <v>316</v>
      </c>
      <c r="U66" s="14" t="s">
        <v>76</v>
      </c>
      <c r="V66" s="14" t="s">
        <v>319</v>
      </c>
      <c r="W66" s="18" t="s">
        <v>76</v>
      </c>
      <c r="X66" s="18">
        <v>1</v>
      </c>
      <c r="Y66" s="14" t="s">
        <v>76</v>
      </c>
      <c r="Z66" s="14" t="s">
        <v>76</v>
      </c>
      <c r="AA66" s="18" t="s">
        <v>76</v>
      </c>
      <c r="AB66" s="18" t="s">
        <v>76</v>
      </c>
      <c r="AC66" s="14" t="s">
        <v>76</v>
      </c>
    </row>
    <row r="67" spans="1:29" x14ac:dyDescent="0.15">
      <c r="A67" s="14" t="s">
        <v>75</v>
      </c>
      <c r="B67" s="14" t="s">
        <v>9</v>
      </c>
      <c r="C67" s="14" t="s">
        <v>14</v>
      </c>
      <c r="D67" s="14" t="s">
        <v>87</v>
      </c>
      <c r="E67" s="14" t="s">
        <v>183</v>
      </c>
      <c r="F67" s="14" t="s">
        <v>273</v>
      </c>
      <c r="G67" s="14" t="s">
        <v>76</v>
      </c>
      <c r="H67" s="14" t="s">
        <v>304</v>
      </c>
      <c r="I67" s="17">
        <v>327886827.77087998</v>
      </c>
      <c r="J67" s="14" t="s">
        <v>2</v>
      </c>
      <c r="K67" s="17">
        <v>0</v>
      </c>
      <c r="L67" s="14" t="s">
        <v>304</v>
      </c>
      <c r="M67" s="17">
        <v>327886827.77087998</v>
      </c>
      <c r="N67" s="14" t="s">
        <v>2</v>
      </c>
      <c r="O67" s="17">
        <v>0</v>
      </c>
      <c r="P67" s="17">
        <v>327446890.5456</v>
      </c>
      <c r="Q67" s="17">
        <v>439937.22528000001</v>
      </c>
      <c r="R67" s="17">
        <v>0</v>
      </c>
      <c r="S67" s="18">
        <v>0</v>
      </c>
      <c r="T67" s="14" t="s">
        <v>316</v>
      </c>
      <c r="U67" s="14" t="s">
        <v>76</v>
      </c>
      <c r="V67" s="14" t="s">
        <v>319</v>
      </c>
      <c r="W67" s="18" t="s">
        <v>76</v>
      </c>
      <c r="X67" s="18">
        <v>1</v>
      </c>
      <c r="Y67" s="14" t="s">
        <v>76</v>
      </c>
      <c r="Z67" s="14" t="s">
        <v>76</v>
      </c>
      <c r="AA67" s="18" t="s">
        <v>76</v>
      </c>
      <c r="AB67" s="18" t="s">
        <v>76</v>
      </c>
      <c r="AC67" s="14" t="s">
        <v>76</v>
      </c>
    </row>
    <row r="68" spans="1:29" x14ac:dyDescent="0.15">
      <c r="A68" s="14" t="s">
        <v>75</v>
      </c>
      <c r="B68" s="14" t="s">
        <v>9</v>
      </c>
      <c r="C68" s="14" t="s">
        <v>14</v>
      </c>
      <c r="D68" s="14" t="s">
        <v>87</v>
      </c>
      <c r="E68" s="14" t="s">
        <v>183</v>
      </c>
      <c r="F68" s="14" t="s">
        <v>273</v>
      </c>
      <c r="G68" s="14" t="s">
        <v>76</v>
      </c>
      <c r="H68" s="14" t="s">
        <v>304</v>
      </c>
      <c r="I68" s="17">
        <v>135574687.43783998</v>
      </c>
      <c r="J68" s="14" t="s">
        <v>2</v>
      </c>
      <c r="K68" s="17">
        <v>0</v>
      </c>
      <c r="L68" s="14" t="s">
        <v>304</v>
      </c>
      <c r="M68" s="17">
        <v>135574687.43783998</v>
      </c>
      <c r="N68" s="14" t="s">
        <v>2</v>
      </c>
      <c r="O68" s="17">
        <v>0</v>
      </c>
      <c r="P68" s="17">
        <v>135447114.3732</v>
      </c>
      <c r="Q68" s="17">
        <v>127573.06464</v>
      </c>
      <c r="R68" s="17">
        <v>0</v>
      </c>
      <c r="S68" s="18">
        <v>0</v>
      </c>
      <c r="T68" s="14" t="s">
        <v>316</v>
      </c>
      <c r="U68" s="14" t="s">
        <v>76</v>
      </c>
      <c r="V68" s="14" t="s">
        <v>319</v>
      </c>
      <c r="W68" s="18" t="s">
        <v>76</v>
      </c>
      <c r="X68" s="18">
        <v>1</v>
      </c>
      <c r="Y68" s="14" t="s">
        <v>76</v>
      </c>
      <c r="Z68" s="14" t="s">
        <v>76</v>
      </c>
      <c r="AA68" s="18" t="s">
        <v>76</v>
      </c>
      <c r="AB68" s="18" t="s">
        <v>76</v>
      </c>
      <c r="AC68" s="14" t="s">
        <v>76</v>
      </c>
    </row>
    <row r="69" spans="1:29" x14ac:dyDescent="0.15">
      <c r="A69" s="14" t="s">
        <v>75</v>
      </c>
      <c r="B69" s="14" t="s">
        <v>9</v>
      </c>
      <c r="C69" s="14" t="s">
        <v>14</v>
      </c>
      <c r="D69" s="14" t="s">
        <v>87</v>
      </c>
      <c r="E69" s="14" t="s">
        <v>183</v>
      </c>
      <c r="F69" s="14" t="s">
        <v>273</v>
      </c>
      <c r="G69" s="14" t="s">
        <v>76</v>
      </c>
      <c r="H69" s="14" t="s">
        <v>304</v>
      </c>
      <c r="I69" s="17">
        <v>8945131.1216400005</v>
      </c>
      <c r="J69" s="14" t="s">
        <v>2</v>
      </c>
      <c r="K69" s="17">
        <v>0</v>
      </c>
      <c r="L69" s="14" t="s">
        <v>304</v>
      </c>
      <c r="M69" s="17">
        <v>8945131.1216400005</v>
      </c>
      <c r="N69" s="14" t="s">
        <v>2</v>
      </c>
      <c r="O69" s="17">
        <v>0</v>
      </c>
      <c r="P69" s="17">
        <v>8936715.3498</v>
      </c>
      <c r="Q69" s="17">
        <v>8415.7718399999994</v>
      </c>
      <c r="R69" s="17">
        <v>0</v>
      </c>
      <c r="S69" s="18">
        <v>0</v>
      </c>
      <c r="T69" s="14" t="s">
        <v>316</v>
      </c>
      <c r="U69" s="14" t="s">
        <v>76</v>
      </c>
      <c r="V69" s="14" t="s">
        <v>319</v>
      </c>
      <c r="W69" s="18" t="s">
        <v>76</v>
      </c>
      <c r="X69" s="18">
        <v>1</v>
      </c>
      <c r="Y69" s="14" t="s">
        <v>76</v>
      </c>
      <c r="Z69" s="14" t="s">
        <v>76</v>
      </c>
      <c r="AA69" s="18" t="s">
        <v>76</v>
      </c>
      <c r="AB69" s="18" t="s">
        <v>76</v>
      </c>
      <c r="AC69" s="14" t="s">
        <v>76</v>
      </c>
    </row>
    <row r="70" spans="1:29" x14ac:dyDescent="0.15">
      <c r="A70" s="14" t="s">
        <v>75</v>
      </c>
      <c r="B70" s="14" t="s">
        <v>9</v>
      </c>
      <c r="C70" s="14" t="s">
        <v>14</v>
      </c>
      <c r="D70" s="14" t="s">
        <v>87</v>
      </c>
      <c r="E70" s="14" t="s">
        <v>183</v>
      </c>
      <c r="F70" s="14" t="s">
        <v>273</v>
      </c>
      <c r="G70" s="14" t="s">
        <v>76</v>
      </c>
      <c r="H70" s="14" t="s">
        <v>304</v>
      </c>
      <c r="I70" s="17">
        <v>99374848.783559993</v>
      </c>
      <c r="J70" s="14" t="s">
        <v>2</v>
      </c>
      <c r="K70" s="17">
        <v>0</v>
      </c>
      <c r="L70" s="14" t="s">
        <v>304</v>
      </c>
      <c r="M70" s="17">
        <v>99374848.783559993</v>
      </c>
      <c r="N70" s="14" t="s">
        <v>2</v>
      </c>
      <c r="O70" s="17">
        <v>0</v>
      </c>
      <c r="P70" s="17">
        <v>99281338.216199994</v>
      </c>
      <c r="Q70" s="17">
        <v>93510.567360000001</v>
      </c>
      <c r="R70" s="17">
        <v>0</v>
      </c>
      <c r="S70" s="18">
        <v>0</v>
      </c>
      <c r="T70" s="14" t="s">
        <v>316</v>
      </c>
      <c r="U70" s="14" t="s">
        <v>76</v>
      </c>
      <c r="V70" s="14" t="s">
        <v>319</v>
      </c>
      <c r="W70" s="18" t="s">
        <v>76</v>
      </c>
      <c r="X70" s="18">
        <v>1</v>
      </c>
      <c r="Y70" s="14" t="s">
        <v>76</v>
      </c>
      <c r="Z70" s="14" t="s">
        <v>76</v>
      </c>
      <c r="AA70" s="18" t="s">
        <v>76</v>
      </c>
      <c r="AB70" s="18" t="s">
        <v>76</v>
      </c>
      <c r="AC70" s="14" t="s">
        <v>76</v>
      </c>
    </row>
    <row r="71" spans="1:29" x14ac:dyDescent="0.15">
      <c r="A71" s="14" t="s">
        <v>75</v>
      </c>
      <c r="B71" s="14" t="s">
        <v>9</v>
      </c>
      <c r="C71" s="14" t="s">
        <v>14</v>
      </c>
      <c r="D71" s="14" t="s">
        <v>88</v>
      </c>
      <c r="E71" s="14" t="s">
        <v>184</v>
      </c>
      <c r="F71" s="14" t="s">
        <v>274</v>
      </c>
      <c r="G71" s="14" t="s">
        <v>76</v>
      </c>
      <c r="H71" s="14" t="s">
        <v>304</v>
      </c>
      <c r="I71" s="17">
        <v>164305.65564000001</v>
      </c>
      <c r="J71" s="14" t="s">
        <v>2</v>
      </c>
      <c r="K71" s="17">
        <v>0</v>
      </c>
      <c r="L71" s="14" t="s">
        <v>304</v>
      </c>
      <c r="M71" s="17">
        <v>164305.65564000001</v>
      </c>
      <c r="N71" s="14" t="s">
        <v>2</v>
      </c>
      <c r="O71" s="17">
        <v>0</v>
      </c>
      <c r="P71" s="17">
        <v>0</v>
      </c>
      <c r="Q71" s="17">
        <v>164305.65564000001</v>
      </c>
      <c r="R71" s="17">
        <v>0</v>
      </c>
      <c r="S71" s="18">
        <v>0</v>
      </c>
      <c r="T71" s="14" t="s">
        <v>316</v>
      </c>
      <c r="U71" s="14" t="s">
        <v>76</v>
      </c>
      <c r="V71" s="14" t="s">
        <v>319</v>
      </c>
      <c r="W71" s="18" t="s">
        <v>76</v>
      </c>
      <c r="X71" s="18">
        <v>1</v>
      </c>
      <c r="Y71" s="14" t="s">
        <v>76</v>
      </c>
      <c r="Z71" s="14" t="s">
        <v>76</v>
      </c>
      <c r="AA71" s="18" t="s">
        <v>76</v>
      </c>
      <c r="AB71" s="18" t="s">
        <v>76</v>
      </c>
      <c r="AC71" s="14" t="s">
        <v>76</v>
      </c>
    </row>
    <row r="72" spans="1:29" x14ac:dyDescent="0.15">
      <c r="A72" s="14" t="s">
        <v>75</v>
      </c>
      <c r="B72" s="14" t="s">
        <v>9</v>
      </c>
      <c r="C72" s="14" t="s">
        <v>14</v>
      </c>
      <c r="D72" s="14" t="s">
        <v>88</v>
      </c>
      <c r="E72" s="14" t="s">
        <v>184</v>
      </c>
      <c r="F72" s="14" t="s">
        <v>274</v>
      </c>
      <c r="G72" s="14" t="s">
        <v>76</v>
      </c>
      <c r="H72" s="14" t="s">
        <v>304</v>
      </c>
      <c r="I72" s="17">
        <v>703584.57707999996</v>
      </c>
      <c r="J72" s="14" t="s">
        <v>2</v>
      </c>
      <c r="K72" s="17">
        <v>0</v>
      </c>
      <c r="L72" s="14" t="s">
        <v>304</v>
      </c>
      <c r="M72" s="17">
        <v>703584.57707999996</v>
      </c>
      <c r="N72" s="14" t="s">
        <v>2</v>
      </c>
      <c r="O72" s="17">
        <v>0</v>
      </c>
      <c r="P72" s="17">
        <v>0</v>
      </c>
      <c r="Q72" s="17">
        <v>703584.57707999996</v>
      </c>
      <c r="R72" s="17">
        <v>0</v>
      </c>
      <c r="S72" s="18">
        <v>0</v>
      </c>
      <c r="T72" s="14" t="s">
        <v>316</v>
      </c>
      <c r="U72" s="14" t="s">
        <v>76</v>
      </c>
      <c r="V72" s="14" t="s">
        <v>319</v>
      </c>
      <c r="W72" s="18" t="s">
        <v>76</v>
      </c>
      <c r="X72" s="18">
        <v>1</v>
      </c>
      <c r="Y72" s="14" t="s">
        <v>76</v>
      </c>
      <c r="Z72" s="14" t="s">
        <v>76</v>
      </c>
      <c r="AA72" s="18" t="s">
        <v>76</v>
      </c>
      <c r="AB72" s="18" t="s">
        <v>76</v>
      </c>
      <c r="AC72" s="14" t="s">
        <v>76</v>
      </c>
    </row>
    <row r="73" spans="1:29" x14ac:dyDescent="0.15">
      <c r="A73" s="14" t="s">
        <v>75</v>
      </c>
      <c r="B73" s="14" t="s">
        <v>9</v>
      </c>
      <c r="C73" s="14" t="s">
        <v>14</v>
      </c>
      <c r="D73" s="14" t="s">
        <v>88</v>
      </c>
      <c r="E73" s="14" t="s">
        <v>184</v>
      </c>
      <c r="F73" s="14" t="s">
        <v>274</v>
      </c>
      <c r="G73" s="14" t="s">
        <v>76</v>
      </c>
      <c r="H73" s="14" t="s">
        <v>304</v>
      </c>
      <c r="I73" s="17">
        <v>32650.80084</v>
      </c>
      <c r="J73" s="14" t="s">
        <v>2</v>
      </c>
      <c r="K73" s="17">
        <v>0</v>
      </c>
      <c r="L73" s="14" t="s">
        <v>304</v>
      </c>
      <c r="M73" s="17">
        <v>32650.80084</v>
      </c>
      <c r="N73" s="14" t="s">
        <v>2</v>
      </c>
      <c r="O73" s="17">
        <v>0</v>
      </c>
      <c r="P73" s="17">
        <v>0</v>
      </c>
      <c r="Q73" s="17">
        <v>32650.80084</v>
      </c>
      <c r="R73" s="17">
        <v>0</v>
      </c>
      <c r="S73" s="18">
        <v>0</v>
      </c>
      <c r="T73" s="14" t="s">
        <v>316</v>
      </c>
      <c r="U73" s="14" t="s">
        <v>76</v>
      </c>
      <c r="V73" s="14" t="s">
        <v>319</v>
      </c>
      <c r="W73" s="18" t="s">
        <v>76</v>
      </c>
      <c r="X73" s="18">
        <v>1</v>
      </c>
      <c r="Y73" s="14" t="s">
        <v>76</v>
      </c>
      <c r="Z73" s="14" t="s">
        <v>76</v>
      </c>
      <c r="AA73" s="18" t="s">
        <v>76</v>
      </c>
      <c r="AB73" s="18" t="s">
        <v>76</v>
      </c>
      <c r="AC73" s="14" t="s">
        <v>76</v>
      </c>
    </row>
    <row r="74" spans="1:29" x14ac:dyDescent="0.15">
      <c r="A74" s="14" t="s">
        <v>75</v>
      </c>
      <c r="B74" s="14" t="s">
        <v>9</v>
      </c>
      <c r="C74" s="14" t="s">
        <v>14</v>
      </c>
      <c r="D74" s="14" t="s">
        <v>88</v>
      </c>
      <c r="E74" s="14" t="s">
        <v>184</v>
      </c>
      <c r="F74" s="14" t="s">
        <v>274</v>
      </c>
      <c r="G74" s="14" t="s">
        <v>76</v>
      </c>
      <c r="H74" s="14" t="s">
        <v>304</v>
      </c>
      <c r="I74" s="17">
        <v>60308312.31684</v>
      </c>
      <c r="J74" s="14" t="s">
        <v>2</v>
      </c>
      <c r="K74" s="17">
        <v>0</v>
      </c>
      <c r="L74" s="14" t="s">
        <v>304</v>
      </c>
      <c r="M74" s="17">
        <v>60308312.31684</v>
      </c>
      <c r="N74" s="14" t="s">
        <v>2</v>
      </c>
      <c r="O74" s="17">
        <v>0</v>
      </c>
      <c r="P74" s="17">
        <v>59755342.084200002</v>
      </c>
      <c r="Q74" s="17">
        <v>552970.23263999994</v>
      </c>
      <c r="R74" s="17">
        <v>0</v>
      </c>
      <c r="S74" s="18">
        <v>0</v>
      </c>
      <c r="T74" s="14" t="s">
        <v>316</v>
      </c>
      <c r="U74" s="14" t="s">
        <v>76</v>
      </c>
      <c r="V74" s="14" t="s">
        <v>319</v>
      </c>
      <c r="W74" s="18" t="s">
        <v>76</v>
      </c>
      <c r="X74" s="18">
        <v>1</v>
      </c>
      <c r="Y74" s="14" t="s">
        <v>76</v>
      </c>
      <c r="Z74" s="14" t="s">
        <v>76</v>
      </c>
      <c r="AA74" s="18" t="s">
        <v>76</v>
      </c>
      <c r="AB74" s="18" t="s">
        <v>76</v>
      </c>
      <c r="AC74" s="14" t="s">
        <v>76</v>
      </c>
    </row>
    <row r="75" spans="1:29" x14ac:dyDescent="0.15">
      <c r="A75" s="14" t="s">
        <v>75</v>
      </c>
      <c r="B75" s="14" t="s">
        <v>9</v>
      </c>
      <c r="C75" s="14" t="s">
        <v>14</v>
      </c>
      <c r="D75" s="14" t="s">
        <v>88</v>
      </c>
      <c r="E75" s="14" t="s">
        <v>184</v>
      </c>
      <c r="F75" s="14" t="s">
        <v>274</v>
      </c>
      <c r="G75" s="14" t="s">
        <v>76</v>
      </c>
      <c r="H75" s="14" t="s">
        <v>304</v>
      </c>
      <c r="I75" s="17">
        <v>21054447.156959999</v>
      </c>
      <c r="J75" s="14" t="s">
        <v>2</v>
      </c>
      <c r="K75" s="17">
        <v>0</v>
      </c>
      <c r="L75" s="14" t="s">
        <v>304</v>
      </c>
      <c r="M75" s="17">
        <v>21054447.156959999</v>
      </c>
      <c r="N75" s="14" t="s">
        <v>2</v>
      </c>
      <c r="O75" s="17">
        <v>0</v>
      </c>
      <c r="P75" s="17">
        <v>20914369.169399999</v>
      </c>
      <c r="Q75" s="17">
        <v>140077.98756000001</v>
      </c>
      <c r="R75" s="17">
        <v>0</v>
      </c>
      <c r="S75" s="18">
        <v>0</v>
      </c>
      <c r="T75" s="14" t="s">
        <v>316</v>
      </c>
      <c r="U75" s="14" t="s">
        <v>76</v>
      </c>
      <c r="V75" s="14" t="s">
        <v>319</v>
      </c>
      <c r="W75" s="18" t="s">
        <v>76</v>
      </c>
      <c r="X75" s="18">
        <v>1</v>
      </c>
      <c r="Y75" s="14" t="s">
        <v>76</v>
      </c>
      <c r="Z75" s="14" t="s">
        <v>76</v>
      </c>
      <c r="AA75" s="18" t="s">
        <v>76</v>
      </c>
      <c r="AB75" s="18" t="s">
        <v>76</v>
      </c>
      <c r="AC75" s="14" t="s">
        <v>76</v>
      </c>
    </row>
    <row r="76" spans="1:29" x14ac:dyDescent="0.15">
      <c r="A76" s="14" t="s">
        <v>75</v>
      </c>
      <c r="B76" s="14" t="s">
        <v>9</v>
      </c>
      <c r="C76" s="14" t="s">
        <v>14</v>
      </c>
      <c r="D76" s="14" t="s">
        <v>88</v>
      </c>
      <c r="E76" s="14" t="s">
        <v>184</v>
      </c>
      <c r="F76" s="14" t="s">
        <v>274</v>
      </c>
      <c r="G76" s="14" t="s">
        <v>76</v>
      </c>
      <c r="H76" s="14" t="s">
        <v>304</v>
      </c>
      <c r="I76" s="17">
        <v>56356284.935159996</v>
      </c>
      <c r="J76" s="14" t="s">
        <v>2</v>
      </c>
      <c r="K76" s="17">
        <v>0</v>
      </c>
      <c r="L76" s="14" t="s">
        <v>304</v>
      </c>
      <c r="M76" s="17">
        <v>56356284.935159996</v>
      </c>
      <c r="N76" s="14" t="s">
        <v>2</v>
      </c>
      <c r="O76" s="17">
        <v>0</v>
      </c>
      <c r="P76" s="17">
        <v>55981321.590599999</v>
      </c>
      <c r="Q76" s="17">
        <v>374963.34456</v>
      </c>
      <c r="R76" s="17">
        <v>0</v>
      </c>
      <c r="S76" s="18">
        <v>0</v>
      </c>
      <c r="T76" s="14" t="s">
        <v>316</v>
      </c>
      <c r="U76" s="14" t="s">
        <v>76</v>
      </c>
      <c r="V76" s="14" t="s">
        <v>319</v>
      </c>
      <c r="W76" s="18" t="s">
        <v>76</v>
      </c>
      <c r="X76" s="18">
        <v>1</v>
      </c>
      <c r="Y76" s="14" t="s">
        <v>76</v>
      </c>
      <c r="Z76" s="14" t="s">
        <v>76</v>
      </c>
      <c r="AA76" s="18" t="s">
        <v>76</v>
      </c>
      <c r="AB76" s="18" t="s">
        <v>76</v>
      </c>
      <c r="AC76" s="14" t="s">
        <v>76</v>
      </c>
    </row>
    <row r="77" spans="1:29" x14ac:dyDescent="0.15">
      <c r="A77" s="14" t="s">
        <v>75</v>
      </c>
      <c r="B77" s="14" t="s">
        <v>9</v>
      </c>
      <c r="C77" s="14" t="s">
        <v>14</v>
      </c>
      <c r="D77" s="14" t="s">
        <v>88</v>
      </c>
      <c r="E77" s="14" t="s">
        <v>184</v>
      </c>
      <c r="F77" s="14" t="s">
        <v>274</v>
      </c>
      <c r="G77" s="14" t="s">
        <v>76</v>
      </c>
      <c r="H77" s="14" t="s">
        <v>304</v>
      </c>
      <c r="I77" s="17">
        <v>58414236.546959996</v>
      </c>
      <c r="J77" s="14" t="s">
        <v>2</v>
      </c>
      <c r="K77" s="17">
        <v>0</v>
      </c>
      <c r="L77" s="14" t="s">
        <v>304</v>
      </c>
      <c r="M77" s="17">
        <v>58414236.546959996</v>
      </c>
      <c r="N77" s="14" t="s">
        <v>2</v>
      </c>
      <c r="O77" s="17">
        <v>0</v>
      </c>
      <c r="P77" s="17">
        <v>58025581.891199999</v>
      </c>
      <c r="Q77" s="17">
        <v>388654.65575999999</v>
      </c>
      <c r="R77" s="17">
        <v>0</v>
      </c>
      <c r="S77" s="18">
        <v>0</v>
      </c>
      <c r="T77" s="14" t="s">
        <v>316</v>
      </c>
      <c r="U77" s="14" t="s">
        <v>76</v>
      </c>
      <c r="V77" s="14" t="s">
        <v>319</v>
      </c>
      <c r="W77" s="18" t="s">
        <v>76</v>
      </c>
      <c r="X77" s="18">
        <v>1</v>
      </c>
      <c r="Y77" s="14" t="s">
        <v>76</v>
      </c>
      <c r="Z77" s="14" t="s">
        <v>76</v>
      </c>
      <c r="AA77" s="18" t="s">
        <v>76</v>
      </c>
      <c r="AB77" s="18" t="s">
        <v>76</v>
      </c>
      <c r="AC77" s="14" t="s">
        <v>76</v>
      </c>
    </row>
    <row r="78" spans="1:29" x14ac:dyDescent="0.15">
      <c r="A78" s="14" t="s">
        <v>75</v>
      </c>
      <c r="B78" s="14" t="s">
        <v>9</v>
      </c>
      <c r="C78" s="14" t="s">
        <v>14</v>
      </c>
      <c r="D78" s="14" t="s">
        <v>88</v>
      </c>
      <c r="E78" s="14" t="s">
        <v>184</v>
      </c>
      <c r="F78" s="14" t="s">
        <v>274</v>
      </c>
      <c r="G78" s="14" t="s">
        <v>76</v>
      </c>
      <c r="H78" s="14" t="s">
        <v>304</v>
      </c>
      <c r="I78" s="17">
        <v>23270713.59564</v>
      </c>
      <c r="J78" s="14" t="s">
        <v>2</v>
      </c>
      <c r="K78" s="17">
        <v>0</v>
      </c>
      <c r="L78" s="14" t="s">
        <v>304</v>
      </c>
      <c r="M78" s="17">
        <v>23270713.59564</v>
      </c>
      <c r="N78" s="14" t="s">
        <v>2</v>
      </c>
      <c r="O78" s="17">
        <v>0</v>
      </c>
      <c r="P78" s="17">
        <v>23115882.724199999</v>
      </c>
      <c r="Q78" s="17">
        <v>154830.87143999999</v>
      </c>
      <c r="R78" s="17">
        <v>0</v>
      </c>
      <c r="S78" s="18">
        <v>0</v>
      </c>
      <c r="T78" s="14" t="s">
        <v>316</v>
      </c>
      <c r="U78" s="14" t="s">
        <v>76</v>
      </c>
      <c r="V78" s="14" t="s">
        <v>319</v>
      </c>
      <c r="W78" s="18" t="s">
        <v>76</v>
      </c>
      <c r="X78" s="18">
        <v>1</v>
      </c>
      <c r="Y78" s="14" t="s">
        <v>76</v>
      </c>
      <c r="Z78" s="14" t="s">
        <v>76</v>
      </c>
      <c r="AA78" s="18" t="s">
        <v>76</v>
      </c>
      <c r="AB78" s="18" t="s">
        <v>76</v>
      </c>
      <c r="AC78" s="14" t="s">
        <v>76</v>
      </c>
    </row>
    <row r="79" spans="1:29" x14ac:dyDescent="0.15">
      <c r="A79" s="14" t="s">
        <v>75</v>
      </c>
      <c r="B79" s="14" t="s">
        <v>9</v>
      </c>
      <c r="C79" s="14" t="s">
        <v>14</v>
      </c>
      <c r="D79" s="14" t="s">
        <v>88</v>
      </c>
      <c r="E79" s="14" t="s">
        <v>184</v>
      </c>
      <c r="F79" s="14" t="s">
        <v>274</v>
      </c>
      <c r="G79" s="14" t="s">
        <v>76</v>
      </c>
      <c r="H79" s="14" t="s">
        <v>304</v>
      </c>
      <c r="I79" s="17">
        <v>5224033.0825199997</v>
      </c>
      <c r="J79" s="14" t="s">
        <v>2</v>
      </c>
      <c r="K79" s="17">
        <v>0</v>
      </c>
      <c r="L79" s="14" t="s">
        <v>304</v>
      </c>
      <c r="M79" s="17">
        <v>5224033.0825199997</v>
      </c>
      <c r="N79" s="14" t="s">
        <v>2</v>
      </c>
      <c r="O79" s="17">
        <v>0</v>
      </c>
      <c r="P79" s="17">
        <v>5189278.9787999997</v>
      </c>
      <c r="Q79" s="17">
        <v>34754.103719999999</v>
      </c>
      <c r="R79" s="17">
        <v>0</v>
      </c>
      <c r="S79" s="18">
        <v>0</v>
      </c>
      <c r="T79" s="14" t="s">
        <v>316</v>
      </c>
      <c r="U79" s="14" t="s">
        <v>76</v>
      </c>
      <c r="V79" s="14" t="s">
        <v>319</v>
      </c>
      <c r="W79" s="18" t="s">
        <v>76</v>
      </c>
      <c r="X79" s="18">
        <v>1</v>
      </c>
      <c r="Y79" s="14" t="s">
        <v>76</v>
      </c>
      <c r="Z79" s="14" t="s">
        <v>76</v>
      </c>
      <c r="AA79" s="18" t="s">
        <v>76</v>
      </c>
      <c r="AB79" s="18" t="s">
        <v>76</v>
      </c>
      <c r="AC79" s="14" t="s">
        <v>76</v>
      </c>
    </row>
    <row r="80" spans="1:29" x14ac:dyDescent="0.15">
      <c r="A80" s="14" t="s">
        <v>75</v>
      </c>
      <c r="B80" s="14" t="s">
        <v>9</v>
      </c>
      <c r="C80" s="14" t="s">
        <v>14</v>
      </c>
      <c r="D80" s="14" t="s">
        <v>89</v>
      </c>
      <c r="E80" s="14" t="s">
        <v>185</v>
      </c>
      <c r="F80" s="14" t="s">
        <v>275</v>
      </c>
      <c r="G80" s="14" t="s">
        <v>76</v>
      </c>
      <c r="H80" s="14" t="s">
        <v>304</v>
      </c>
      <c r="I80" s="17">
        <v>86094180.587520003</v>
      </c>
      <c r="J80" s="14" t="s">
        <v>2</v>
      </c>
      <c r="K80" s="17">
        <v>0</v>
      </c>
      <c r="L80" s="14" t="s">
        <v>304</v>
      </c>
      <c r="M80" s="17">
        <v>86094180.587520003</v>
      </c>
      <c r="N80" s="14" t="s">
        <v>2</v>
      </c>
      <c r="O80" s="17">
        <v>0</v>
      </c>
      <c r="P80" s="17">
        <v>85686632.690400004</v>
      </c>
      <c r="Q80" s="17">
        <v>407547.89711999998</v>
      </c>
      <c r="R80" s="17">
        <v>0</v>
      </c>
      <c r="S80" s="18">
        <v>0</v>
      </c>
      <c r="T80" s="14" t="s">
        <v>316</v>
      </c>
      <c r="U80" s="14" t="s">
        <v>76</v>
      </c>
      <c r="V80" s="14" t="s">
        <v>319</v>
      </c>
      <c r="W80" s="18" t="s">
        <v>76</v>
      </c>
      <c r="X80" s="18">
        <v>1</v>
      </c>
      <c r="Y80" s="14" t="s">
        <v>76</v>
      </c>
      <c r="Z80" s="14" t="s">
        <v>76</v>
      </c>
      <c r="AA80" s="18" t="s">
        <v>76</v>
      </c>
      <c r="AB80" s="18" t="s">
        <v>76</v>
      </c>
      <c r="AC80" s="14" t="s">
        <v>76</v>
      </c>
    </row>
    <row r="81" spans="1:29" x14ac:dyDescent="0.15">
      <c r="A81" s="14" t="s">
        <v>75</v>
      </c>
      <c r="B81" s="14" t="s">
        <v>9</v>
      </c>
      <c r="C81" s="14" t="s">
        <v>14</v>
      </c>
      <c r="D81" s="14" t="s">
        <v>89</v>
      </c>
      <c r="E81" s="14" t="s">
        <v>185</v>
      </c>
      <c r="F81" s="14" t="s">
        <v>275</v>
      </c>
      <c r="G81" s="14" t="s">
        <v>76</v>
      </c>
      <c r="H81" s="14" t="s">
        <v>304</v>
      </c>
      <c r="I81" s="17">
        <v>102735385.9182</v>
      </c>
      <c r="J81" s="14" t="s">
        <v>2</v>
      </c>
      <c r="K81" s="17">
        <v>0</v>
      </c>
      <c r="L81" s="14" t="s">
        <v>304</v>
      </c>
      <c r="M81" s="17">
        <v>102735385.9182</v>
      </c>
      <c r="N81" s="14" t="s">
        <v>2</v>
      </c>
      <c r="O81" s="17">
        <v>0</v>
      </c>
      <c r="P81" s="17">
        <v>102249065.9358</v>
      </c>
      <c r="Q81" s="17">
        <v>486319.98239999998</v>
      </c>
      <c r="R81" s="17">
        <v>0</v>
      </c>
      <c r="S81" s="18">
        <v>0</v>
      </c>
      <c r="T81" s="14" t="s">
        <v>316</v>
      </c>
      <c r="U81" s="14" t="s">
        <v>76</v>
      </c>
      <c r="V81" s="14" t="s">
        <v>319</v>
      </c>
      <c r="W81" s="18" t="s">
        <v>76</v>
      </c>
      <c r="X81" s="18">
        <v>1</v>
      </c>
      <c r="Y81" s="14" t="s">
        <v>76</v>
      </c>
      <c r="Z81" s="14" t="s">
        <v>76</v>
      </c>
      <c r="AA81" s="18" t="s">
        <v>76</v>
      </c>
      <c r="AB81" s="18" t="s">
        <v>76</v>
      </c>
      <c r="AC81" s="14" t="s">
        <v>76</v>
      </c>
    </row>
    <row r="82" spans="1:29" x14ac:dyDescent="0.15">
      <c r="A82" s="14" t="s">
        <v>75</v>
      </c>
      <c r="B82" s="14" t="s">
        <v>9</v>
      </c>
      <c r="C82" s="14" t="s">
        <v>14</v>
      </c>
      <c r="D82" s="14" t="s">
        <v>89</v>
      </c>
      <c r="E82" s="14" t="s">
        <v>185</v>
      </c>
      <c r="F82" s="14" t="s">
        <v>275</v>
      </c>
      <c r="G82" s="14" t="s">
        <v>76</v>
      </c>
      <c r="H82" s="14" t="s">
        <v>304</v>
      </c>
      <c r="I82" s="17">
        <v>430159224.94272</v>
      </c>
      <c r="J82" s="14" t="s">
        <v>2</v>
      </c>
      <c r="K82" s="17">
        <v>0</v>
      </c>
      <c r="L82" s="14" t="s">
        <v>304</v>
      </c>
      <c r="M82" s="17">
        <v>430159224.94272</v>
      </c>
      <c r="N82" s="14" t="s">
        <v>2</v>
      </c>
      <c r="O82" s="17">
        <v>0</v>
      </c>
      <c r="P82" s="17">
        <v>427475011.69800001</v>
      </c>
      <c r="Q82" s="17">
        <v>2684213.2447199998</v>
      </c>
      <c r="R82" s="17">
        <v>0</v>
      </c>
      <c r="S82" s="18">
        <v>0</v>
      </c>
      <c r="T82" s="14" t="s">
        <v>316</v>
      </c>
      <c r="U82" s="14" t="s">
        <v>76</v>
      </c>
      <c r="V82" s="14" t="s">
        <v>319</v>
      </c>
      <c r="W82" s="18" t="s">
        <v>76</v>
      </c>
      <c r="X82" s="18">
        <v>1</v>
      </c>
      <c r="Y82" s="14" t="s">
        <v>76</v>
      </c>
      <c r="Z82" s="14" t="s">
        <v>76</v>
      </c>
      <c r="AA82" s="18" t="s">
        <v>76</v>
      </c>
      <c r="AB82" s="18" t="s">
        <v>76</v>
      </c>
      <c r="AC82" s="14" t="s">
        <v>76</v>
      </c>
    </row>
    <row r="83" spans="1:29" x14ac:dyDescent="0.15">
      <c r="A83" s="14" t="s">
        <v>75</v>
      </c>
      <c r="B83" s="14" t="s">
        <v>9</v>
      </c>
      <c r="C83" s="14" t="s">
        <v>14</v>
      </c>
      <c r="D83" s="14" t="s">
        <v>90</v>
      </c>
      <c r="E83" s="14" t="s">
        <v>186</v>
      </c>
      <c r="F83" s="14" t="s">
        <v>276</v>
      </c>
      <c r="G83" s="14" t="s">
        <v>76</v>
      </c>
      <c r="H83" s="14" t="s">
        <v>304</v>
      </c>
      <c r="I83" s="17">
        <v>73250591.979599997</v>
      </c>
      <c r="J83" s="14" t="s">
        <v>2</v>
      </c>
      <c r="K83" s="17">
        <v>0</v>
      </c>
      <c r="L83" s="14" t="s">
        <v>304</v>
      </c>
      <c r="M83" s="17">
        <v>73250591.979599997</v>
      </c>
      <c r="N83" s="14" t="s">
        <v>2</v>
      </c>
      <c r="O83" s="17">
        <v>0</v>
      </c>
      <c r="P83" s="17">
        <v>73250591.979599997</v>
      </c>
      <c r="Q83" s="17">
        <v>0</v>
      </c>
      <c r="R83" s="17">
        <v>0</v>
      </c>
      <c r="S83" s="18">
        <v>0</v>
      </c>
      <c r="T83" s="14" t="s">
        <v>316</v>
      </c>
      <c r="U83" s="14" t="s">
        <v>76</v>
      </c>
      <c r="V83" s="14" t="s">
        <v>319</v>
      </c>
      <c r="W83" s="18" t="s">
        <v>76</v>
      </c>
      <c r="X83" s="18">
        <v>1</v>
      </c>
      <c r="Y83" s="14" t="s">
        <v>76</v>
      </c>
      <c r="Z83" s="14" t="s">
        <v>76</v>
      </c>
      <c r="AA83" s="18" t="s">
        <v>76</v>
      </c>
      <c r="AB83" s="18" t="s">
        <v>76</v>
      </c>
      <c r="AC83" s="14" t="s">
        <v>76</v>
      </c>
    </row>
    <row r="84" spans="1:29" x14ac:dyDescent="0.15">
      <c r="A84" s="14" t="s">
        <v>75</v>
      </c>
      <c r="B84" s="14" t="s">
        <v>9</v>
      </c>
      <c r="C84" s="14" t="s">
        <v>14</v>
      </c>
      <c r="D84" s="14" t="s">
        <v>90</v>
      </c>
      <c r="E84" s="14" t="s">
        <v>186</v>
      </c>
      <c r="F84" s="14" t="s">
        <v>276</v>
      </c>
      <c r="G84" s="14" t="s">
        <v>76</v>
      </c>
      <c r="H84" s="14" t="s">
        <v>304</v>
      </c>
      <c r="I84" s="17">
        <v>34247029.143600002</v>
      </c>
      <c r="J84" s="14" t="s">
        <v>2</v>
      </c>
      <c r="K84" s="17">
        <v>0</v>
      </c>
      <c r="L84" s="14" t="s">
        <v>304</v>
      </c>
      <c r="M84" s="17">
        <v>34247029.143600002</v>
      </c>
      <c r="N84" s="14" t="s">
        <v>2</v>
      </c>
      <c r="O84" s="17">
        <v>0</v>
      </c>
      <c r="P84" s="17">
        <v>34247029.143600002</v>
      </c>
      <c r="Q84" s="17">
        <v>0</v>
      </c>
      <c r="R84" s="17">
        <v>0</v>
      </c>
      <c r="S84" s="18">
        <v>0</v>
      </c>
      <c r="T84" s="14" t="s">
        <v>316</v>
      </c>
      <c r="U84" s="14" t="s">
        <v>76</v>
      </c>
      <c r="V84" s="14" t="s">
        <v>319</v>
      </c>
      <c r="W84" s="18" t="s">
        <v>76</v>
      </c>
      <c r="X84" s="18">
        <v>1</v>
      </c>
      <c r="Y84" s="14" t="s">
        <v>76</v>
      </c>
      <c r="Z84" s="14" t="s">
        <v>76</v>
      </c>
      <c r="AA84" s="18" t="s">
        <v>76</v>
      </c>
      <c r="AB84" s="18" t="s">
        <v>76</v>
      </c>
      <c r="AC84" s="14" t="s">
        <v>76</v>
      </c>
    </row>
    <row r="85" spans="1:29" x14ac:dyDescent="0.15">
      <c r="A85" s="14" t="s">
        <v>75</v>
      </c>
      <c r="B85" s="14" t="s">
        <v>9</v>
      </c>
      <c r="C85" s="14" t="s">
        <v>14</v>
      </c>
      <c r="D85" s="14" t="s">
        <v>90</v>
      </c>
      <c r="E85" s="14" t="s">
        <v>186</v>
      </c>
      <c r="F85" s="14" t="s">
        <v>276</v>
      </c>
      <c r="G85" s="14" t="s">
        <v>76</v>
      </c>
      <c r="H85" s="14" t="s">
        <v>304</v>
      </c>
      <c r="I85" s="17">
        <v>7927552.4201999996</v>
      </c>
      <c r="J85" s="14" t="s">
        <v>2</v>
      </c>
      <c r="K85" s="17">
        <v>0</v>
      </c>
      <c r="L85" s="14" t="s">
        <v>304</v>
      </c>
      <c r="M85" s="17">
        <v>7927552.4201999996</v>
      </c>
      <c r="N85" s="14" t="s">
        <v>2</v>
      </c>
      <c r="O85" s="17">
        <v>0</v>
      </c>
      <c r="P85" s="17">
        <v>7927552.4201999996</v>
      </c>
      <c r="Q85" s="17">
        <v>0</v>
      </c>
      <c r="R85" s="17">
        <v>0</v>
      </c>
      <c r="S85" s="18">
        <v>0</v>
      </c>
      <c r="T85" s="14" t="s">
        <v>316</v>
      </c>
      <c r="U85" s="14" t="s">
        <v>76</v>
      </c>
      <c r="V85" s="14" t="s">
        <v>319</v>
      </c>
      <c r="W85" s="18" t="s">
        <v>76</v>
      </c>
      <c r="X85" s="18">
        <v>1</v>
      </c>
      <c r="Y85" s="14" t="s">
        <v>76</v>
      </c>
      <c r="Z85" s="14" t="s">
        <v>76</v>
      </c>
      <c r="AA85" s="18" t="s">
        <v>76</v>
      </c>
      <c r="AB85" s="18" t="s">
        <v>76</v>
      </c>
      <c r="AC85" s="14" t="s">
        <v>76</v>
      </c>
    </row>
    <row r="86" spans="1:29" x14ac:dyDescent="0.15">
      <c r="A86" s="14" t="s">
        <v>75</v>
      </c>
      <c r="B86" s="14" t="s">
        <v>9</v>
      </c>
      <c r="C86" s="14" t="s">
        <v>14</v>
      </c>
      <c r="D86" s="14" t="s">
        <v>91</v>
      </c>
      <c r="E86" s="14" t="s">
        <v>187</v>
      </c>
      <c r="F86" s="14" t="s">
        <v>277</v>
      </c>
      <c r="G86" s="14" t="s">
        <v>76</v>
      </c>
      <c r="H86" s="14" t="s">
        <v>304</v>
      </c>
      <c r="I86" s="17">
        <v>5690285.5968000004</v>
      </c>
      <c r="J86" s="14" t="s">
        <v>2</v>
      </c>
      <c r="K86" s="17">
        <v>0</v>
      </c>
      <c r="L86" s="14" t="s">
        <v>304</v>
      </c>
      <c r="M86" s="17">
        <v>5690285.5968000004</v>
      </c>
      <c r="N86" s="14" t="s">
        <v>2</v>
      </c>
      <c r="O86" s="17">
        <v>0</v>
      </c>
      <c r="P86" s="17">
        <v>5690285.5968000004</v>
      </c>
      <c r="Q86" s="17">
        <v>0</v>
      </c>
      <c r="R86" s="17">
        <v>0</v>
      </c>
      <c r="S86" s="18">
        <v>0</v>
      </c>
      <c r="T86" s="14" t="s">
        <v>316</v>
      </c>
      <c r="U86" s="14" t="s">
        <v>76</v>
      </c>
      <c r="V86" s="14" t="s">
        <v>319</v>
      </c>
      <c r="W86" s="18" t="s">
        <v>76</v>
      </c>
      <c r="X86" s="18">
        <v>1</v>
      </c>
      <c r="Y86" s="14" t="s">
        <v>76</v>
      </c>
      <c r="Z86" s="14" t="s">
        <v>76</v>
      </c>
      <c r="AA86" s="18" t="s">
        <v>76</v>
      </c>
      <c r="AB86" s="18" t="s">
        <v>76</v>
      </c>
      <c r="AC86" s="14" t="s">
        <v>76</v>
      </c>
    </row>
    <row r="87" spans="1:29" x14ac:dyDescent="0.15">
      <c r="A87" s="14" t="s">
        <v>75</v>
      </c>
      <c r="B87" s="14" t="s">
        <v>9</v>
      </c>
      <c r="C87" s="14" t="s">
        <v>14</v>
      </c>
      <c r="D87" s="14" t="s">
        <v>91</v>
      </c>
      <c r="E87" s="14" t="s">
        <v>187</v>
      </c>
      <c r="F87" s="14" t="s">
        <v>277</v>
      </c>
      <c r="G87" s="14" t="s">
        <v>76</v>
      </c>
      <c r="H87" s="14" t="s">
        <v>304</v>
      </c>
      <c r="I87" s="17">
        <v>5690285.5968000004</v>
      </c>
      <c r="J87" s="14" t="s">
        <v>2</v>
      </c>
      <c r="K87" s="17">
        <v>0</v>
      </c>
      <c r="L87" s="14" t="s">
        <v>304</v>
      </c>
      <c r="M87" s="17">
        <v>5690285.5968000004</v>
      </c>
      <c r="N87" s="14" t="s">
        <v>2</v>
      </c>
      <c r="O87" s="17">
        <v>0</v>
      </c>
      <c r="P87" s="17">
        <v>5690285.5968000004</v>
      </c>
      <c r="Q87" s="17">
        <v>0</v>
      </c>
      <c r="R87" s="17">
        <v>0</v>
      </c>
      <c r="S87" s="18">
        <v>0</v>
      </c>
      <c r="T87" s="14" t="s">
        <v>316</v>
      </c>
      <c r="U87" s="14" t="s">
        <v>76</v>
      </c>
      <c r="V87" s="14" t="s">
        <v>319</v>
      </c>
      <c r="W87" s="18" t="s">
        <v>76</v>
      </c>
      <c r="X87" s="18">
        <v>1</v>
      </c>
      <c r="Y87" s="14" t="s">
        <v>76</v>
      </c>
      <c r="Z87" s="14" t="s">
        <v>76</v>
      </c>
      <c r="AA87" s="18" t="s">
        <v>76</v>
      </c>
      <c r="AB87" s="18" t="s">
        <v>76</v>
      </c>
      <c r="AC87" s="14" t="s">
        <v>76</v>
      </c>
    </row>
    <row r="88" spans="1:29" x14ac:dyDescent="0.15">
      <c r="A88" s="14" t="s">
        <v>75</v>
      </c>
      <c r="B88" s="14" t="s">
        <v>9</v>
      </c>
      <c r="C88" s="14" t="s">
        <v>14</v>
      </c>
      <c r="D88" s="14" t="s">
        <v>91</v>
      </c>
      <c r="E88" s="14" t="s">
        <v>187</v>
      </c>
      <c r="F88" s="14" t="s">
        <v>277</v>
      </c>
      <c r="G88" s="14" t="s">
        <v>76</v>
      </c>
      <c r="H88" s="14" t="s">
        <v>304</v>
      </c>
      <c r="I88" s="17">
        <v>5216095.1304000001</v>
      </c>
      <c r="J88" s="14" t="s">
        <v>2</v>
      </c>
      <c r="K88" s="17">
        <v>0</v>
      </c>
      <c r="L88" s="14" t="s">
        <v>304</v>
      </c>
      <c r="M88" s="17">
        <v>5216095.1304000001</v>
      </c>
      <c r="N88" s="14" t="s">
        <v>2</v>
      </c>
      <c r="O88" s="17">
        <v>0</v>
      </c>
      <c r="P88" s="17">
        <v>5216095.1304000001</v>
      </c>
      <c r="Q88" s="17">
        <v>0</v>
      </c>
      <c r="R88" s="17">
        <v>0</v>
      </c>
      <c r="S88" s="18">
        <v>0</v>
      </c>
      <c r="T88" s="14" t="s">
        <v>316</v>
      </c>
      <c r="U88" s="14" t="s">
        <v>76</v>
      </c>
      <c r="V88" s="14" t="s">
        <v>319</v>
      </c>
      <c r="W88" s="18" t="s">
        <v>76</v>
      </c>
      <c r="X88" s="18">
        <v>1</v>
      </c>
      <c r="Y88" s="14" t="s">
        <v>76</v>
      </c>
      <c r="Z88" s="14" t="s">
        <v>76</v>
      </c>
      <c r="AA88" s="18" t="s">
        <v>76</v>
      </c>
      <c r="AB88" s="18" t="s">
        <v>76</v>
      </c>
      <c r="AC88" s="14" t="s">
        <v>76</v>
      </c>
    </row>
    <row r="89" spans="1:29" x14ac:dyDescent="0.15">
      <c r="A89" s="14" t="s">
        <v>75</v>
      </c>
      <c r="B89" s="14" t="s">
        <v>9</v>
      </c>
      <c r="C89" s="14" t="s">
        <v>14</v>
      </c>
      <c r="D89" s="14" t="s">
        <v>91</v>
      </c>
      <c r="E89" s="14" t="s">
        <v>187</v>
      </c>
      <c r="F89" s="14" t="s">
        <v>277</v>
      </c>
      <c r="G89" s="14" t="s">
        <v>76</v>
      </c>
      <c r="H89" s="14" t="s">
        <v>304</v>
      </c>
      <c r="I89" s="17">
        <v>62435083.409999996</v>
      </c>
      <c r="J89" s="14" t="s">
        <v>2</v>
      </c>
      <c r="K89" s="17">
        <v>0</v>
      </c>
      <c r="L89" s="14" t="s">
        <v>304</v>
      </c>
      <c r="M89" s="17">
        <v>62435083.409999996</v>
      </c>
      <c r="N89" s="14" t="s">
        <v>2</v>
      </c>
      <c r="O89" s="17">
        <v>0</v>
      </c>
      <c r="P89" s="17">
        <v>62435083.409999996</v>
      </c>
      <c r="Q89" s="17">
        <v>0</v>
      </c>
      <c r="R89" s="17">
        <v>0</v>
      </c>
      <c r="S89" s="18">
        <v>0</v>
      </c>
      <c r="T89" s="14" t="s">
        <v>316</v>
      </c>
      <c r="U89" s="14" t="s">
        <v>76</v>
      </c>
      <c r="V89" s="14" t="s">
        <v>319</v>
      </c>
      <c r="W89" s="18" t="s">
        <v>76</v>
      </c>
      <c r="X89" s="18">
        <v>1</v>
      </c>
      <c r="Y89" s="14" t="s">
        <v>76</v>
      </c>
      <c r="Z89" s="14" t="s">
        <v>76</v>
      </c>
      <c r="AA89" s="18" t="s">
        <v>76</v>
      </c>
      <c r="AB89" s="18" t="s">
        <v>76</v>
      </c>
      <c r="AC89" s="14" t="s">
        <v>76</v>
      </c>
    </row>
    <row r="90" spans="1:29" x14ac:dyDescent="0.15">
      <c r="A90" s="14" t="s">
        <v>75</v>
      </c>
      <c r="B90" s="14" t="s">
        <v>9</v>
      </c>
      <c r="C90" s="14" t="s">
        <v>14</v>
      </c>
      <c r="D90" s="14" t="s">
        <v>92</v>
      </c>
      <c r="E90" s="14" t="s">
        <v>188</v>
      </c>
      <c r="F90" s="14" t="s">
        <v>270</v>
      </c>
      <c r="G90" s="14" t="s">
        <v>76</v>
      </c>
      <c r="H90" s="14" t="s">
        <v>304</v>
      </c>
      <c r="I90" s="17">
        <v>136995.68231999999</v>
      </c>
      <c r="J90" s="14" t="s">
        <v>2</v>
      </c>
      <c r="K90" s="17">
        <v>0</v>
      </c>
      <c r="L90" s="14" t="s">
        <v>304</v>
      </c>
      <c r="M90" s="17">
        <v>136995.68231999999</v>
      </c>
      <c r="N90" s="14" t="s">
        <v>2</v>
      </c>
      <c r="O90" s="17">
        <v>0</v>
      </c>
      <c r="P90" s="17">
        <v>0</v>
      </c>
      <c r="Q90" s="17">
        <v>136995.68231999999</v>
      </c>
      <c r="R90" s="17">
        <v>0</v>
      </c>
      <c r="S90" s="18">
        <v>0</v>
      </c>
      <c r="T90" s="14" t="s">
        <v>316</v>
      </c>
      <c r="U90" s="14" t="s">
        <v>76</v>
      </c>
      <c r="V90" s="14" t="s">
        <v>319</v>
      </c>
      <c r="W90" s="18" t="s">
        <v>76</v>
      </c>
      <c r="X90" s="18">
        <v>1</v>
      </c>
      <c r="Y90" s="14" t="s">
        <v>76</v>
      </c>
      <c r="Z90" s="14" t="s">
        <v>76</v>
      </c>
      <c r="AA90" s="18" t="s">
        <v>76</v>
      </c>
      <c r="AB90" s="18" t="s">
        <v>76</v>
      </c>
      <c r="AC90" s="14" t="s">
        <v>76</v>
      </c>
    </row>
    <row r="91" spans="1:29" x14ac:dyDescent="0.15">
      <c r="A91" s="14" t="s">
        <v>75</v>
      </c>
      <c r="B91" s="14" t="s">
        <v>9</v>
      </c>
      <c r="C91" s="14" t="s">
        <v>14</v>
      </c>
      <c r="D91" s="14" t="s">
        <v>92</v>
      </c>
      <c r="E91" s="14" t="s">
        <v>188</v>
      </c>
      <c r="F91" s="14" t="s">
        <v>270</v>
      </c>
      <c r="G91" s="14" t="s">
        <v>76</v>
      </c>
      <c r="H91" s="14" t="s">
        <v>304</v>
      </c>
      <c r="I91" s="17">
        <v>344291683.24151999</v>
      </c>
      <c r="J91" s="14" t="s">
        <v>2</v>
      </c>
      <c r="K91" s="17">
        <v>0</v>
      </c>
      <c r="L91" s="14" t="s">
        <v>304</v>
      </c>
      <c r="M91" s="17">
        <v>344291683.24151999</v>
      </c>
      <c r="N91" s="14" t="s">
        <v>2</v>
      </c>
      <c r="O91" s="17">
        <v>0</v>
      </c>
      <c r="P91" s="17">
        <v>343107993.5388</v>
      </c>
      <c r="Q91" s="17">
        <v>1183689.7027199999</v>
      </c>
      <c r="R91" s="17">
        <v>0</v>
      </c>
      <c r="S91" s="18">
        <v>0</v>
      </c>
      <c r="T91" s="14" t="s">
        <v>316</v>
      </c>
      <c r="U91" s="14" t="s">
        <v>76</v>
      </c>
      <c r="V91" s="14" t="s">
        <v>319</v>
      </c>
      <c r="W91" s="18" t="s">
        <v>76</v>
      </c>
      <c r="X91" s="18">
        <v>1</v>
      </c>
      <c r="Y91" s="14" t="s">
        <v>76</v>
      </c>
      <c r="Z91" s="14" t="s">
        <v>76</v>
      </c>
      <c r="AA91" s="18" t="s">
        <v>76</v>
      </c>
      <c r="AB91" s="18" t="s">
        <v>76</v>
      </c>
      <c r="AC91" s="14" t="s">
        <v>76</v>
      </c>
    </row>
    <row r="92" spans="1:29" x14ac:dyDescent="0.15">
      <c r="A92" s="14" t="s">
        <v>75</v>
      </c>
      <c r="B92" s="14" t="s">
        <v>9</v>
      </c>
      <c r="C92" s="14" t="s">
        <v>14</v>
      </c>
      <c r="D92" s="14" t="s">
        <v>93</v>
      </c>
      <c r="E92" s="14" t="s">
        <v>189</v>
      </c>
      <c r="F92" s="14" t="s">
        <v>268</v>
      </c>
      <c r="G92" s="14" t="s">
        <v>76</v>
      </c>
      <c r="H92" s="14" t="s">
        <v>304</v>
      </c>
      <c r="I92" s="17">
        <v>18457.346880000001</v>
      </c>
      <c r="J92" s="14" t="s">
        <v>2</v>
      </c>
      <c r="K92" s="17">
        <v>0</v>
      </c>
      <c r="L92" s="14" t="s">
        <v>304</v>
      </c>
      <c r="M92" s="17">
        <v>18457.346880000001</v>
      </c>
      <c r="N92" s="14" t="s">
        <v>2</v>
      </c>
      <c r="O92" s="17">
        <v>0</v>
      </c>
      <c r="P92" s="17">
        <v>0</v>
      </c>
      <c r="Q92" s="17">
        <v>18457.346880000001</v>
      </c>
      <c r="R92" s="17">
        <v>0</v>
      </c>
      <c r="S92" s="18">
        <v>0</v>
      </c>
      <c r="T92" s="14" t="s">
        <v>316</v>
      </c>
      <c r="U92" s="14" t="s">
        <v>76</v>
      </c>
      <c r="V92" s="14" t="s">
        <v>319</v>
      </c>
      <c r="W92" s="18" t="s">
        <v>76</v>
      </c>
      <c r="X92" s="18">
        <v>1</v>
      </c>
      <c r="Y92" s="14" t="s">
        <v>76</v>
      </c>
      <c r="Z92" s="14" t="s">
        <v>76</v>
      </c>
      <c r="AA92" s="18" t="s">
        <v>76</v>
      </c>
      <c r="AB92" s="18" t="s">
        <v>76</v>
      </c>
      <c r="AC92" s="14" t="s">
        <v>76</v>
      </c>
    </row>
    <row r="93" spans="1:29" x14ac:dyDescent="0.15">
      <c r="A93" s="14" t="s">
        <v>75</v>
      </c>
      <c r="B93" s="14" t="s">
        <v>9</v>
      </c>
      <c r="C93" s="14" t="s">
        <v>14</v>
      </c>
      <c r="D93" s="14" t="s">
        <v>93</v>
      </c>
      <c r="E93" s="14" t="s">
        <v>189</v>
      </c>
      <c r="F93" s="14" t="s">
        <v>268</v>
      </c>
      <c r="G93" s="14" t="s">
        <v>76</v>
      </c>
      <c r="H93" s="14" t="s">
        <v>304</v>
      </c>
      <c r="I93" s="17">
        <v>292362.30072</v>
      </c>
      <c r="J93" s="14" t="s">
        <v>2</v>
      </c>
      <c r="K93" s="17">
        <v>0</v>
      </c>
      <c r="L93" s="14" t="s">
        <v>304</v>
      </c>
      <c r="M93" s="17">
        <v>292362.30072</v>
      </c>
      <c r="N93" s="14" t="s">
        <v>2</v>
      </c>
      <c r="O93" s="17">
        <v>0</v>
      </c>
      <c r="P93" s="17">
        <v>0</v>
      </c>
      <c r="Q93" s="17">
        <v>292362.30072</v>
      </c>
      <c r="R93" s="17">
        <v>0</v>
      </c>
      <c r="S93" s="18">
        <v>0</v>
      </c>
      <c r="T93" s="14" t="s">
        <v>316</v>
      </c>
      <c r="U93" s="14" t="s">
        <v>76</v>
      </c>
      <c r="V93" s="14" t="s">
        <v>319</v>
      </c>
      <c r="W93" s="18" t="s">
        <v>76</v>
      </c>
      <c r="X93" s="18">
        <v>1</v>
      </c>
      <c r="Y93" s="14" t="s">
        <v>76</v>
      </c>
      <c r="Z93" s="14" t="s">
        <v>76</v>
      </c>
      <c r="AA93" s="18" t="s">
        <v>76</v>
      </c>
      <c r="AB93" s="18" t="s">
        <v>76</v>
      </c>
      <c r="AC93" s="14" t="s">
        <v>76</v>
      </c>
    </row>
    <row r="94" spans="1:29" x14ac:dyDescent="0.15">
      <c r="A94" s="14" t="s">
        <v>75</v>
      </c>
      <c r="B94" s="14" t="s">
        <v>9</v>
      </c>
      <c r="C94" s="14" t="s">
        <v>14</v>
      </c>
      <c r="D94" s="14" t="s">
        <v>93</v>
      </c>
      <c r="E94" s="14" t="s">
        <v>189</v>
      </c>
      <c r="F94" s="14" t="s">
        <v>268</v>
      </c>
      <c r="G94" s="14" t="s">
        <v>76</v>
      </c>
      <c r="H94" s="14" t="s">
        <v>304</v>
      </c>
      <c r="I94" s="17">
        <v>461641.05791999999</v>
      </c>
      <c r="J94" s="14" t="s">
        <v>2</v>
      </c>
      <c r="K94" s="17">
        <v>0</v>
      </c>
      <c r="L94" s="14" t="s">
        <v>304</v>
      </c>
      <c r="M94" s="17">
        <v>461641.05791999999</v>
      </c>
      <c r="N94" s="14" t="s">
        <v>2</v>
      </c>
      <c r="O94" s="17">
        <v>0</v>
      </c>
      <c r="P94" s="17">
        <v>0</v>
      </c>
      <c r="Q94" s="17">
        <v>461641.05791999999</v>
      </c>
      <c r="R94" s="17">
        <v>0</v>
      </c>
      <c r="S94" s="18">
        <v>0</v>
      </c>
      <c r="T94" s="14" t="s">
        <v>316</v>
      </c>
      <c r="U94" s="14" t="s">
        <v>76</v>
      </c>
      <c r="V94" s="14" t="s">
        <v>319</v>
      </c>
      <c r="W94" s="18" t="s">
        <v>76</v>
      </c>
      <c r="X94" s="18">
        <v>1</v>
      </c>
      <c r="Y94" s="14" t="s">
        <v>76</v>
      </c>
      <c r="Z94" s="14" t="s">
        <v>76</v>
      </c>
      <c r="AA94" s="18" t="s">
        <v>76</v>
      </c>
      <c r="AB94" s="18" t="s">
        <v>76</v>
      </c>
      <c r="AC94" s="14" t="s">
        <v>76</v>
      </c>
    </row>
    <row r="95" spans="1:29" x14ac:dyDescent="0.15">
      <c r="A95" s="14" t="s">
        <v>75</v>
      </c>
      <c r="B95" s="14" t="s">
        <v>9</v>
      </c>
      <c r="C95" s="14" t="s">
        <v>14</v>
      </c>
      <c r="D95" s="14" t="s">
        <v>93</v>
      </c>
      <c r="E95" s="14" t="s">
        <v>189</v>
      </c>
      <c r="F95" s="14" t="s">
        <v>268</v>
      </c>
      <c r="G95" s="14" t="s">
        <v>76</v>
      </c>
      <c r="H95" s="14" t="s">
        <v>304</v>
      </c>
      <c r="I95" s="17">
        <v>425999785.71780002</v>
      </c>
      <c r="J95" s="14" t="s">
        <v>2</v>
      </c>
      <c r="K95" s="17">
        <v>0</v>
      </c>
      <c r="L95" s="14" t="s">
        <v>304</v>
      </c>
      <c r="M95" s="17">
        <v>425999785.71780002</v>
      </c>
      <c r="N95" s="14" t="s">
        <v>2</v>
      </c>
      <c r="O95" s="17">
        <v>0</v>
      </c>
      <c r="P95" s="17">
        <v>422922178.66500002</v>
      </c>
      <c r="Q95" s="17">
        <v>3077607.0528000002</v>
      </c>
      <c r="R95" s="17">
        <v>0</v>
      </c>
      <c r="S95" s="18">
        <v>0</v>
      </c>
      <c r="T95" s="14" t="s">
        <v>316</v>
      </c>
      <c r="U95" s="14" t="s">
        <v>76</v>
      </c>
      <c r="V95" s="14" t="s">
        <v>319</v>
      </c>
      <c r="W95" s="18" t="s">
        <v>76</v>
      </c>
      <c r="X95" s="18">
        <v>1</v>
      </c>
      <c r="Y95" s="14" t="s">
        <v>76</v>
      </c>
      <c r="Z95" s="14" t="s">
        <v>76</v>
      </c>
      <c r="AA95" s="18" t="s">
        <v>76</v>
      </c>
      <c r="AB95" s="18" t="s">
        <v>76</v>
      </c>
      <c r="AC95" s="14" t="s">
        <v>76</v>
      </c>
    </row>
    <row r="96" spans="1:29" x14ac:dyDescent="0.15">
      <c r="A96" s="14" t="s">
        <v>75</v>
      </c>
      <c r="B96" s="14" t="s">
        <v>9</v>
      </c>
      <c r="C96" s="14" t="s">
        <v>14</v>
      </c>
      <c r="D96" s="14" t="s">
        <v>94</v>
      </c>
      <c r="E96" s="14" t="s">
        <v>190</v>
      </c>
      <c r="F96" s="14" t="s">
        <v>278</v>
      </c>
      <c r="G96" s="14" t="s">
        <v>76</v>
      </c>
      <c r="H96" s="14" t="s">
        <v>304</v>
      </c>
      <c r="I96" s="17">
        <v>7888797.1764000002</v>
      </c>
      <c r="J96" s="14" t="s">
        <v>2</v>
      </c>
      <c r="K96" s="17">
        <v>0</v>
      </c>
      <c r="L96" s="14" t="s">
        <v>304</v>
      </c>
      <c r="M96" s="17">
        <v>7888797.1764000002</v>
      </c>
      <c r="N96" s="14" t="s">
        <v>2</v>
      </c>
      <c r="O96" s="17">
        <v>0</v>
      </c>
      <c r="P96" s="17">
        <v>7888797.1764000002</v>
      </c>
      <c r="Q96" s="17">
        <v>0</v>
      </c>
      <c r="R96" s="17">
        <v>0</v>
      </c>
      <c r="S96" s="18">
        <v>0</v>
      </c>
      <c r="T96" s="14" t="s">
        <v>316</v>
      </c>
      <c r="U96" s="14" t="s">
        <v>76</v>
      </c>
      <c r="V96" s="14" t="s">
        <v>319</v>
      </c>
      <c r="W96" s="18" t="s">
        <v>76</v>
      </c>
      <c r="X96" s="18">
        <v>1</v>
      </c>
      <c r="Y96" s="14" t="s">
        <v>76</v>
      </c>
      <c r="Z96" s="14" t="s">
        <v>76</v>
      </c>
      <c r="AA96" s="18" t="s">
        <v>76</v>
      </c>
      <c r="AB96" s="18" t="s">
        <v>76</v>
      </c>
      <c r="AC96" s="14" t="s">
        <v>76</v>
      </c>
    </row>
    <row r="97" spans="1:29" x14ac:dyDescent="0.15">
      <c r="A97" s="14" t="s">
        <v>75</v>
      </c>
      <c r="B97" s="14" t="s">
        <v>9</v>
      </c>
      <c r="C97" s="14" t="s">
        <v>14</v>
      </c>
      <c r="D97" s="14" t="s">
        <v>94</v>
      </c>
      <c r="E97" s="14" t="s">
        <v>190</v>
      </c>
      <c r="F97" s="14" t="s">
        <v>278</v>
      </c>
      <c r="G97" s="14" t="s">
        <v>76</v>
      </c>
      <c r="H97" s="14" t="s">
        <v>304</v>
      </c>
      <c r="I97" s="17">
        <v>270585786.99599999</v>
      </c>
      <c r="J97" s="14" t="s">
        <v>2</v>
      </c>
      <c r="K97" s="17">
        <v>0</v>
      </c>
      <c r="L97" s="14" t="s">
        <v>304</v>
      </c>
      <c r="M97" s="17">
        <v>270585786.99599999</v>
      </c>
      <c r="N97" s="14" t="s">
        <v>2</v>
      </c>
      <c r="O97" s="17">
        <v>0</v>
      </c>
      <c r="P97" s="17">
        <v>270585786.99599999</v>
      </c>
      <c r="Q97" s="17">
        <v>0</v>
      </c>
      <c r="R97" s="17">
        <v>0</v>
      </c>
      <c r="S97" s="18">
        <v>0</v>
      </c>
      <c r="T97" s="14" t="s">
        <v>316</v>
      </c>
      <c r="U97" s="14" t="s">
        <v>76</v>
      </c>
      <c r="V97" s="14" t="s">
        <v>319</v>
      </c>
      <c r="W97" s="18" t="s">
        <v>76</v>
      </c>
      <c r="X97" s="18">
        <v>1</v>
      </c>
      <c r="Y97" s="14" t="s">
        <v>76</v>
      </c>
      <c r="Z97" s="14" t="s">
        <v>76</v>
      </c>
      <c r="AA97" s="18" t="s">
        <v>76</v>
      </c>
      <c r="AB97" s="18" t="s">
        <v>76</v>
      </c>
      <c r="AC97" s="14" t="s">
        <v>76</v>
      </c>
    </row>
    <row r="98" spans="1:29" x14ac:dyDescent="0.15">
      <c r="A98" s="14" t="s">
        <v>75</v>
      </c>
      <c r="B98" s="14" t="s">
        <v>9</v>
      </c>
      <c r="C98" s="14" t="s">
        <v>14</v>
      </c>
      <c r="D98" s="14" t="s">
        <v>94</v>
      </c>
      <c r="E98" s="14" t="s">
        <v>190</v>
      </c>
      <c r="F98" s="14" t="s">
        <v>278</v>
      </c>
      <c r="G98" s="14" t="s">
        <v>76</v>
      </c>
      <c r="H98" s="14" t="s">
        <v>304</v>
      </c>
      <c r="I98" s="17">
        <v>285574503.55140001</v>
      </c>
      <c r="J98" s="14" t="s">
        <v>2</v>
      </c>
      <c r="K98" s="17">
        <v>0</v>
      </c>
      <c r="L98" s="14" t="s">
        <v>304</v>
      </c>
      <c r="M98" s="17">
        <v>285574503.55140001</v>
      </c>
      <c r="N98" s="14" t="s">
        <v>2</v>
      </c>
      <c r="O98" s="17">
        <v>0</v>
      </c>
      <c r="P98" s="17">
        <v>285574503.55140001</v>
      </c>
      <c r="Q98" s="17">
        <v>0</v>
      </c>
      <c r="R98" s="17">
        <v>0</v>
      </c>
      <c r="S98" s="18">
        <v>0</v>
      </c>
      <c r="T98" s="14" t="s">
        <v>316</v>
      </c>
      <c r="U98" s="14" t="s">
        <v>76</v>
      </c>
      <c r="V98" s="14" t="s">
        <v>319</v>
      </c>
      <c r="W98" s="18" t="s">
        <v>76</v>
      </c>
      <c r="X98" s="18">
        <v>1</v>
      </c>
      <c r="Y98" s="14" t="s">
        <v>76</v>
      </c>
      <c r="Z98" s="14" t="s">
        <v>76</v>
      </c>
      <c r="AA98" s="18" t="s">
        <v>76</v>
      </c>
      <c r="AB98" s="18" t="s">
        <v>76</v>
      </c>
      <c r="AC98" s="14" t="s">
        <v>76</v>
      </c>
    </row>
    <row r="99" spans="1:29" x14ac:dyDescent="0.15">
      <c r="A99" s="14" t="s">
        <v>75</v>
      </c>
      <c r="B99" s="14" t="s">
        <v>9</v>
      </c>
      <c r="C99" s="14" t="s">
        <v>14</v>
      </c>
      <c r="D99" s="14" t="s">
        <v>95</v>
      </c>
      <c r="E99" s="14" t="s">
        <v>191</v>
      </c>
      <c r="F99" s="14" t="s">
        <v>279</v>
      </c>
      <c r="G99" s="14" t="s">
        <v>76</v>
      </c>
      <c r="H99" s="14" t="s">
        <v>304</v>
      </c>
      <c r="I99" s="17">
        <v>81075929.064480007</v>
      </c>
      <c r="J99" s="14" t="s">
        <v>2</v>
      </c>
      <c r="K99" s="17">
        <v>0</v>
      </c>
      <c r="L99" s="14" t="s">
        <v>304</v>
      </c>
      <c r="M99" s="17">
        <v>81075929.064480007</v>
      </c>
      <c r="N99" s="14" t="s">
        <v>2</v>
      </c>
      <c r="O99" s="17">
        <v>0</v>
      </c>
      <c r="P99" s="17">
        <v>79785192.702600002</v>
      </c>
      <c r="Q99" s="17">
        <v>1290736.36188</v>
      </c>
      <c r="R99" s="17">
        <v>0</v>
      </c>
      <c r="S99" s="18">
        <v>0</v>
      </c>
      <c r="T99" s="14" t="s">
        <v>316</v>
      </c>
      <c r="U99" s="14" t="s">
        <v>76</v>
      </c>
      <c r="V99" s="14" t="s">
        <v>319</v>
      </c>
      <c r="W99" s="18" t="s">
        <v>76</v>
      </c>
      <c r="X99" s="18">
        <v>1</v>
      </c>
      <c r="Y99" s="14" t="s">
        <v>76</v>
      </c>
      <c r="Z99" s="14" t="s">
        <v>76</v>
      </c>
      <c r="AA99" s="18" t="s">
        <v>76</v>
      </c>
      <c r="AB99" s="18" t="s">
        <v>76</v>
      </c>
      <c r="AC99" s="14" t="s">
        <v>76</v>
      </c>
    </row>
    <row r="100" spans="1:29" x14ac:dyDescent="0.15">
      <c r="A100" s="14" t="s">
        <v>75</v>
      </c>
      <c r="B100" s="14" t="s">
        <v>9</v>
      </c>
      <c r="C100" s="14" t="s">
        <v>14</v>
      </c>
      <c r="D100" s="14" t="s">
        <v>95</v>
      </c>
      <c r="E100" s="14" t="s">
        <v>191</v>
      </c>
      <c r="F100" s="14" t="s">
        <v>279</v>
      </c>
      <c r="G100" s="14" t="s">
        <v>76</v>
      </c>
      <c r="H100" s="14" t="s">
        <v>304</v>
      </c>
      <c r="I100" s="17">
        <v>272454768.58950001</v>
      </c>
      <c r="J100" s="14" t="s">
        <v>2</v>
      </c>
      <c r="K100" s="17">
        <v>0</v>
      </c>
      <c r="L100" s="14" t="s">
        <v>304</v>
      </c>
      <c r="M100" s="17">
        <v>272454768.58950001</v>
      </c>
      <c r="N100" s="14" t="s">
        <v>2</v>
      </c>
      <c r="O100" s="17">
        <v>0</v>
      </c>
      <c r="P100" s="17">
        <v>268117246.46700001</v>
      </c>
      <c r="Q100" s="17">
        <v>4337522.1224999996</v>
      </c>
      <c r="R100" s="17">
        <v>0</v>
      </c>
      <c r="S100" s="18">
        <v>0</v>
      </c>
      <c r="T100" s="14" t="s">
        <v>316</v>
      </c>
      <c r="U100" s="14" t="s">
        <v>76</v>
      </c>
      <c r="V100" s="14" t="s">
        <v>319</v>
      </c>
      <c r="W100" s="18" t="s">
        <v>76</v>
      </c>
      <c r="X100" s="18">
        <v>1</v>
      </c>
      <c r="Y100" s="14" t="s">
        <v>76</v>
      </c>
      <c r="Z100" s="14" t="s">
        <v>76</v>
      </c>
      <c r="AA100" s="18" t="s">
        <v>76</v>
      </c>
      <c r="AB100" s="18" t="s">
        <v>76</v>
      </c>
      <c r="AC100" s="14" t="s">
        <v>76</v>
      </c>
    </row>
    <row r="101" spans="1:29" x14ac:dyDescent="0.15">
      <c r="A101" s="14" t="s">
        <v>75</v>
      </c>
      <c r="B101" s="14" t="s">
        <v>9</v>
      </c>
      <c r="C101" s="14" t="s">
        <v>14</v>
      </c>
      <c r="D101" s="14" t="s">
        <v>96</v>
      </c>
      <c r="E101" s="14" t="s">
        <v>192</v>
      </c>
      <c r="F101" s="14" t="s">
        <v>280</v>
      </c>
      <c r="G101" s="14" t="s">
        <v>76</v>
      </c>
      <c r="H101" s="14" t="s">
        <v>304</v>
      </c>
      <c r="I101" s="17">
        <v>384173488.96416003</v>
      </c>
      <c r="J101" s="14" t="s">
        <v>2</v>
      </c>
      <c r="K101" s="17">
        <v>0</v>
      </c>
      <c r="L101" s="14" t="s">
        <v>304</v>
      </c>
      <c r="M101" s="17">
        <v>384173488.96416003</v>
      </c>
      <c r="N101" s="14" t="s">
        <v>2</v>
      </c>
      <c r="O101" s="17">
        <v>0</v>
      </c>
      <c r="P101" s="17">
        <v>383927985</v>
      </c>
      <c r="Q101" s="17">
        <v>245503.96416</v>
      </c>
      <c r="R101" s="17">
        <v>0</v>
      </c>
      <c r="S101" s="18">
        <v>0</v>
      </c>
      <c r="T101" s="14" t="s">
        <v>316</v>
      </c>
      <c r="U101" s="14" t="s">
        <v>76</v>
      </c>
      <c r="V101" s="14" t="s">
        <v>319</v>
      </c>
      <c r="W101" s="18" t="s">
        <v>76</v>
      </c>
      <c r="X101" s="18">
        <v>1</v>
      </c>
      <c r="Y101" s="14" t="s">
        <v>76</v>
      </c>
      <c r="Z101" s="14" t="s">
        <v>76</v>
      </c>
      <c r="AA101" s="18" t="s">
        <v>76</v>
      </c>
      <c r="AB101" s="18" t="s">
        <v>76</v>
      </c>
      <c r="AC101" s="14" t="s">
        <v>76</v>
      </c>
    </row>
    <row r="102" spans="1:29" x14ac:dyDescent="0.15">
      <c r="A102" s="14" t="s">
        <v>75</v>
      </c>
      <c r="B102" s="14" t="s">
        <v>9</v>
      </c>
      <c r="C102" s="14" t="s">
        <v>14</v>
      </c>
      <c r="D102" s="14" t="s">
        <v>96</v>
      </c>
      <c r="E102" s="14" t="s">
        <v>192</v>
      </c>
      <c r="F102" s="14" t="s">
        <v>280</v>
      </c>
      <c r="G102" s="14" t="s">
        <v>76</v>
      </c>
      <c r="H102" s="14" t="s">
        <v>304</v>
      </c>
      <c r="I102" s="17">
        <v>301850599.56911999</v>
      </c>
      <c r="J102" s="14" t="s">
        <v>2</v>
      </c>
      <c r="K102" s="17">
        <v>0</v>
      </c>
      <c r="L102" s="14" t="s">
        <v>304</v>
      </c>
      <c r="M102" s="17">
        <v>301850599.56911999</v>
      </c>
      <c r="N102" s="14" t="s">
        <v>2</v>
      </c>
      <c r="O102" s="17">
        <v>0</v>
      </c>
      <c r="P102" s="17">
        <v>301657702.5</v>
      </c>
      <c r="Q102" s="17">
        <v>192897.06912</v>
      </c>
      <c r="R102" s="17">
        <v>0</v>
      </c>
      <c r="S102" s="18">
        <v>0</v>
      </c>
      <c r="T102" s="14" t="s">
        <v>316</v>
      </c>
      <c r="U102" s="14" t="s">
        <v>76</v>
      </c>
      <c r="V102" s="14" t="s">
        <v>319</v>
      </c>
      <c r="W102" s="18" t="s">
        <v>76</v>
      </c>
      <c r="X102" s="18">
        <v>1</v>
      </c>
      <c r="Y102" s="14" t="s">
        <v>76</v>
      </c>
      <c r="Z102" s="14" t="s">
        <v>76</v>
      </c>
      <c r="AA102" s="18" t="s">
        <v>76</v>
      </c>
      <c r="AB102" s="18" t="s">
        <v>76</v>
      </c>
      <c r="AC102" s="14" t="s">
        <v>76</v>
      </c>
    </row>
    <row r="103" spans="1:29" x14ac:dyDescent="0.15">
      <c r="A103" s="14" t="s">
        <v>75</v>
      </c>
      <c r="B103" s="14" t="s">
        <v>9</v>
      </c>
      <c r="C103" s="14" t="s">
        <v>14</v>
      </c>
      <c r="D103" s="14" t="s">
        <v>96</v>
      </c>
      <c r="E103" s="14" t="s">
        <v>192</v>
      </c>
      <c r="F103" s="14" t="s">
        <v>280</v>
      </c>
      <c r="G103" s="14" t="s">
        <v>76</v>
      </c>
      <c r="H103" s="14" t="s">
        <v>304</v>
      </c>
      <c r="I103" s="17">
        <v>53509876.698600002</v>
      </c>
      <c r="J103" s="14" t="s">
        <v>2</v>
      </c>
      <c r="K103" s="17">
        <v>0</v>
      </c>
      <c r="L103" s="14" t="s">
        <v>304</v>
      </c>
      <c r="M103" s="17">
        <v>53509876.698600002</v>
      </c>
      <c r="N103" s="14" t="s">
        <v>2</v>
      </c>
      <c r="O103" s="17">
        <v>0</v>
      </c>
      <c r="P103" s="17">
        <v>53475683.625</v>
      </c>
      <c r="Q103" s="17">
        <v>34193.073600000003</v>
      </c>
      <c r="R103" s="17">
        <v>0</v>
      </c>
      <c r="S103" s="18">
        <v>0</v>
      </c>
      <c r="T103" s="14" t="s">
        <v>316</v>
      </c>
      <c r="U103" s="14" t="s">
        <v>76</v>
      </c>
      <c r="V103" s="14" t="s">
        <v>319</v>
      </c>
      <c r="W103" s="18" t="s">
        <v>76</v>
      </c>
      <c r="X103" s="18">
        <v>1</v>
      </c>
      <c r="Y103" s="14" t="s">
        <v>76</v>
      </c>
      <c r="Z103" s="14" t="s">
        <v>76</v>
      </c>
      <c r="AA103" s="18" t="s">
        <v>76</v>
      </c>
      <c r="AB103" s="18" t="s">
        <v>76</v>
      </c>
      <c r="AC103" s="14" t="s">
        <v>76</v>
      </c>
    </row>
    <row r="104" spans="1:29" x14ac:dyDescent="0.15">
      <c r="A104" s="14" t="s">
        <v>75</v>
      </c>
      <c r="B104" s="14" t="s">
        <v>9</v>
      </c>
      <c r="C104" s="14" t="s">
        <v>14</v>
      </c>
      <c r="D104" s="14" t="s">
        <v>96</v>
      </c>
      <c r="E104" s="14" t="s">
        <v>192</v>
      </c>
      <c r="F104" s="14" t="s">
        <v>280</v>
      </c>
      <c r="G104" s="14" t="s">
        <v>76</v>
      </c>
      <c r="H104" s="14" t="s">
        <v>304</v>
      </c>
      <c r="I104" s="17">
        <v>126228431.94192</v>
      </c>
      <c r="J104" s="14" t="s">
        <v>2</v>
      </c>
      <c r="K104" s="17">
        <v>0</v>
      </c>
      <c r="L104" s="14" t="s">
        <v>304</v>
      </c>
      <c r="M104" s="17">
        <v>126228431.94192</v>
      </c>
      <c r="N104" s="14" t="s">
        <v>2</v>
      </c>
      <c r="O104" s="17">
        <v>0</v>
      </c>
      <c r="P104" s="17">
        <v>126147766.5</v>
      </c>
      <c r="Q104" s="17">
        <v>80665.441919999997</v>
      </c>
      <c r="R104" s="17">
        <v>0</v>
      </c>
      <c r="S104" s="18">
        <v>0</v>
      </c>
      <c r="T104" s="14" t="s">
        <v>316</v>
      </c>
      <c r="U104" s="14" t="s">
        <v>76</v>
      </c>
      <c r="V104" s="14" t="s">
        <v>319</v>
      </c>
      <c r="W104" s="18" t="s">
        <v>76</v>
      </c>
      <c r="X104" s="18">
        <v>1</v>
      </c>
      <c r="Y104" s="14" t="s">
        <v>76</v>
      </c>
      <c r="Z104" s="14" t="s">
        <v>76</v>
      </c>
      <c r="AA104" s="18" t="s">
        <v>76</v>
      </c>
      <c r="AB104" s="18" t="s">
        <v>76</v>
      </c>
      <c r="AC104" s="14" t="s">
        <v>76</v>
      </c>
    </row>
    <row r="105" spans="1:29" x14ac:dyDescent="0.15">
      <c r="A105" s="14" t="s">
        <v>75</v>
      </c>
      <c r="B105" s="14" t="s">
        <v>9</v>
      </c>
      <c r="C105" s="14" t="s">
        <v>14</v>
      </c>
      <c r="D105" s="14" t="s">
        <v>97</v>
      </c>
      <c r="E105" s="14" t="s">
        <v>193</v>
      </c>
      <c r="F105" s="14" t="s">
        <v>271</v>
      </c>
      <c r="G105" s="14" t="s">
        <v>76</v>
      </c>
      <c r="H105" s="14" t="s">
        <v>304</v>
      </c>
      <c r="I105" s="17">
        <v>939978.12257999997</v>
      </c>
      <c r="J105" s="14" t="s">
        <v>2</v>
      </c>
      <c r="K105" s="17">
        <v>0</v>
      </c>
      <c r="L105" s="14" t="s">
        <v>304</v>
      </c>
      <c r="M105" s="17">
        <v>939978.12257999997</v>
      </c>
      <c r="N105" s="14" t="s">
        <v>2</v>
      </c>
      <c r="O105" s="17">
        <v>0</v>
      </c>
      <c r="P105" s="17">
        <v>0</v>
      </c>
      <c r="Q105" s="17">
        <v>939978.12257999997</v>
      </c>
      <c r="R105" s="17">
        <v>0</v>
      </c>
      <c r="S105" s="18">
        <v>0</v>
      </c>
      <c r="T105" s="14" t="s">
        <v>316</v>
      </c>
      <c r="U105" s="14" t="s">
        <v>76</v>
      </c>
      <c r="V105" s="14" t="s">
        <v>319</v>
      </c>
      <c r="W105" s="18" t="s">
        <v>76</v>
      </c>
      <c r="X105" s="18">
        <v>1</v>
      </c>
      <c r="Y105" s="14" t="s">
        <v>76</v>
      </c>
      <c r="Z105" s="14" t="s">
        <v>76</v>
      </c>
      <c r="AA105" s="18" t="s">
        <v>76</v>
      </c>
      <c r="AB105" s="18" t="s">
        <v>76</v>
      </c>
      <c r="AC105" s="14" t="s">
        <v>76</v>
      </c>
    </row>
    <row r="106" spans="1:29" x14ac:dyDescent="0.15">
      <c r="A106" s="14" t="s">
        <v>75</v>
      </c>
      <c r="B106" s="14" t="s">
        <v>9</v>
      </c>
      <c r="C106" s="14" t="s">
        <v>14</v>
      </c>
      <c r="D106" s="14" t="s">
        <v>97</v>
      </c>
      <c r="E106" s="14" t="s">
        <v>193</v>
      </c>
      <c r="F106" s="14" t="s">
        <v>271</v>
      </c>
      <c r="G106" s="14" t="s">
        <v>76</v>
      </c>
      <c r="H106" s="14" t="s">
        <v>304</v>
      </c>
      <c r="I106" s="17">
        <v>148905.97091999999</v>
      </c>
      <c r="J106" s="14" t="s">
        <v>2</v>
      </c>
      <c r="K106" s="17">
        <v>0</v>
      </c>
      <c r="L106" s="14" t="s">
        <v>304</v>
      </c>
      <c r="M106" s="17">
        <v>148905.97091999999</v>
      </c>
      <c r="N106" s="14" t="s">
        <v>2</v>
      </c>
      <c r="O106" s="17">
        <v>0</v>
      </c>
      <c r="P106" s="17">
        <v>0</v>
      </c>
      <c r="Q106" s="17">
        <v>148905.97091999999</v>
      </c>
      <c r="R106" s="17">
        <v>0</v>
      </c>
      <c r="S106" s="18">
        <v>0</v>
      </c>
      <c r="T106" s="14" t="s">
        <v>316</v>
      </c>
      <c r="U106" s="14" t="s">
        <v>76</v>
      </c>
      <c r="V106" s="14" t="s">
        <v>319</v>
      </c>
      <c r="W106" s="18" t="s">
        <v>76</v>
      </c>
      <c r="X106" s="18">
        <v>1</v>
      </c>
      <c r="Y106" s="14" t="s">
        <v>76</v>
      </c>
      <c r="Z106" s="14" t="s">
        <v>76</v>
      </c>
      <c r="AA106" s="18" t="s">
        <v>76</v>
      </c>
      <c r="AB106" s="18" t="s">
        <v>76</v>
      </c>
      <c r="AC106" s="14" t="s">
        <v>76</v>
      </c>
    </row>
    <row r="107" spans="1:29" x14ac:dyDescent="0.15">
      <c r="A107" s="14" t="s">
        <v>75</v>
      </c>
      <c r="B107" s="14" t="s">
        <v>9</v>
      </c>
      <c r="C107" s="14" t="s">
        <v>14</v>
      </c>
      <c r="D107" s="14" t="s">
        <v>97</v>
      </c>
      <c r="E107" s="14" t="s">
        <v>193</v>
      </c>
      <c r="F107" s="14" t="s">
        <v>271</v>
      </c>
      <c r="G107" s="14" t="s">
        <v>76</v>
      </c>
      <c r="H107" s="14" t="s">
        <v>304</v>
      </c>
      <c r="I107" s="17">
        <v>170622.44514</v>
      </c>
      <c r="J107" s="14" t="s">
        <v>2</v>
      </c>
      <c r="K107" s="17">
        <v>0</v>
      </c>
      <c r="L107" s="14" t="s">
        <v>304</v>
      </c>
      <c r="M107" s="17">
        <v>170622.44514</v>
      </c>
      <c r="N107" s="14" t="s">
        <v>2</v>
      </c>
      <c r="O107" s="17">
        <v>0</v>
      </c>
      <c r="P107" s="17">
        <v>0</v>
      </c>
      <c r="Q107" s="17">
        <v>170622.44514</v>
      </c>
      <c r="R107" s="17">
        <v>0</v>
      </c>
      <c r="S107" s="18">
        <v>0</v>
      </c>
      <c r="T107" s="14" t="s">
        <v>316</v>
      </c>
      <c r="U107" s="14" t="s">
        <v>76</v>
      </c>
      <c r="V107" s="14" t="s">
        <v>319</v>
      </c>
      <c r="W107" s="18" t="s">
        <v>76</v>
      </c>
      <c r="X107" s="18">
        <v>1</v>
      </c>
      <c r="Y107" s="14" t="s">
        <v>76</v>
      </c>
      <c r="Z107" s="14" t="s">
        <v>76</v>
      </c>
      <c r="AA107" s="18" t="s">
        <v>76</v>
      </c>
      <c r="AB107" s="18" t="s">
        <v>76</v>
      </c>
      <c r="AC107" s="14" t="s">
        <v>76</v>
      </c>
    </row>
    <row r="108" spans="1:29" x14ac:dyDescent="0.15">
      <c r="A108" s="14" t="s">
        <v>75</v>
      </c>
      <c r="B108" s="14" t="s">
        <v>9</v>
      </c>
      <c r="C108" s="14" t="s">
        <v>14</v>
      </c>
      <c r="D108" s="14" t="s">
        <v>97</v>
      </c>
      <c r="E108" s="14" t="s">
        <v>193</v>
      </c>
      <c r="F108" s="14" t="s">
        <v>271</v>
      </c>
      <c r="G108" s="14" t="s">
        <v>76</v>
      </c>
      <c r="H108" s="14" t="s">
        <v>304</v>
      </c>
      <c r="I108" s="17">
        <v>164403.74789999999</v>
      </c>
      <c r="J108" s="14" t="s">
        <v>2</v>
      </c>
      <c r="K108" s="17">
        <v>0</v>
      </c>
      <c r="L108" s="14" t="s">
        <v>304</v>
      </c>
      <c r="M108" s="17">
        <v>164403.74789999999</v>
      </c>
      <c r="N108" s="14" t="s">
        <v>2</v>
      </c>
      <c r="O108" s="17">
        <v>0</v>
      </c>
      <c r="P108" s="17">
        <v>0</v>
      </c>
      <c r="Q108" s="17">
        <v>164403.74789999999</v>
      </c>
      <c r="R108" s="17">
        <v>0</v>
      </c>
      <c r="S108" s="18">
        <v>0</v>
      </c>
      <c r="T108" s="14" t="s">
        <v>316</v>
      </c>
      <c r="U108" s="14" t="s">
        <v>76</v>
      </c>
      <c r="V108" s="14" t="s">
        <v>319</v>
      </c>
      <c r="W108" s="18" t="s">
        <v>76</v>
      </c>
      <c r="X108" s="18">
        <v>1</v>
      </c>
      <c r="Y108" s="14" t="s">
        <v>76</v>
      </c>
      <c r="Z108" s="14" t="s">
        <v>76</v>
      </c>
      <c r="AA108" s="18" t="s">
        <v>76</v>
      </c>
      <c r="AB108" s="18" t="s">
        <v>76</v>
      </c>
      <c r="AC108" s="14" t="s">
        <v>76</v>
      </c>
    </row>
    <row r="109" spans="1:29" x14ac:dyDescent="0.15">
      <c r="A109" s="14" t="s">
        <v>75</v>
      </c>
      <c r="B109" s="14" t="s">
        <v>9</v>
      </c>
      <c r="C109" s="14" t="s">
        <v>14</v>
      </c>
      <c r="D109" s="14" t="s">
        <v>97</v>
      </c>
      <c r="E109" s="14" t="s">
        <v>193</v>
      </c>
      <c r="F109" s="14" t="s">
        <v>271</v>
      </c>
      <c r="G109" s="14" t="s">
        <v>76</v>
      </c>
      <c r="H109" s="14" t="s">
        <v>304</v>
      </c>
      <c r="I109" s="17">
        <v>1185053.55318</v>
      </c>
      <c r="J109" s="14" t="s">
        <v>2</v>
      </c>
      <c r="K109" s="17">
        <v>0</v>
      </c>
      <c r="L109" s="14" t="s">
        <v>304</v>
      </c>
      <c r="M109" s="17">
        <v>1185053.55318</v>
      </c>
      <c r="N109" s="14" t="s">
        <v>2</v>
      </c>
      <c r="O109" s="17">
        <v>0</v>
      </c>
      <c r="P109" s="17">
        <v>0</v>
      </c>
      <c r="Q109" s="17">
        <v>1185053.55318</v>
      </c>
      <c r="R109" s="17">
        <v>0</v>
      </c>
      <c r="S109" s="18">
        <v>0</v>
      </c>
      <c r="T109" s="14" t="s">
        <v>316</v>
      </c>
      <c r="U109" s="14" t="s">
        <v>76</v>
      </c>
      <c r="V109" s="14" t="s">
        <v>319</v>
      </c>
      <c r="W109" s="18" t="s">
        <v>76</v>
      </c>
      <c r="X109" s="18">
        <v>1</v>
      </c>
      <c r="Y109" s="14" t="s">
        <v>76</v>
      </c>
      <c r="Z109" s="14" t="s">
        <v>76</v>
      </c>
      <c r="AA109" s="18" t="s">
        <v>76</v>
      </c>
      <c r="AB109" s="18" t="s">
        <v>76</v>
      </c>
      <c r="AC109" s="14" t="s">
        <v>76</v>
      </c>
    </row>
    <row r="110" spans="1:29" x14ac:dyDescent="0.15">
      <c r="A110" s="14" t="s">
        <v>75</v>
      </c>
      <c r="B110" s="14" t="s">
        <v>9</v>
      </c>
      <c r="C110" s="14" t="s">
        <v>14</v>
      </c>
      <c r="D110" s="14" t="s">
        <v>97</v>
      </c>
      <c r="E110" s="14" t="s">
        <v>193</v>
      </c>
      <c r="F110" s="14" t="s">
        <v>271</v>
      </c>
      <c r="G110" s="14" t="s">
        <v>76</v>
      </c>
      <c r="H110" s="14" t="s">
        <v>304</v>
      </c>
      <c r="I110" s="17">
        <v>87856748.881019995</v>
      </c>
      <c r="J110" s="14" t="s">
        <v>2</v>
      </c>
      <c r="K110" s="17">
        <v>0</v>
      </c>
      <c r="L110" s="14" t="s">
        <v>304</v>
      </c>
      <c r="M110" s="17">
        <v>87856748.881019995</v>
      </c>
      <c r="N110" s="14" t="s">
        <v>2</v>
      </c>
      <c r="O110" s="17">
        <v>0</v>
      </c>
      <c r="P110" s="17">
        <v>83231237.804399997</v>
      </c>
      <c r="Q110" s="17">
        <v>4625511.0766200004</v>
      </c>
      <c r="R110" s="17">
        <v>0</v>
      </c>
      <c r="S110" s="18">
        <v>0</v>
      </c>
      <c r="T110" s="14" t="s">
        <v>316</v>
      </c>
      <c r="U110" s="14" t="s">
        <v>76</v>
      </c>
      <c r="V110" s="14" t="s">
        <v>319</v>
      </c>
      <c r="W110" s="18" t="s">
        <v>76</v>
      </c>
      <c r="X110" s="18">
        <v>1</v>
      </c>
      <c r="Y110" s="14" t="s">
        <v>76</v>
      </c>
      <c r="Z110" s="14" t="s">
        <v>76</v>
      </c>
      <c r="AA110" s="18" t="s">
        <v>76</v>
      </c>
      <c r="AB110" s="18" t="s">
        <v>76</v>
      </c>
      <c r="AC110" s="14" t="s">
        <v>76</v>
      </c>
    </row>
    <row r="111" spans="1:29" x14ac:dyDescent="0.15">
      <c r="A111" s="14" t="s">
        <v>75</v>
      </c>
      <c r="B111" s="14" t="s">
        <v>9</v>
      </c>
      <c r="C111" s="14" t="s">
        <v>14</v>
      </c>
      <c r="D111" s="14" t="s">
        <v>97</v>
      </c>
      <c r="E111" s="14" t="s">
        <v>193</v>
      </c>
      <c r="F111" s="14" t="s">
        <v>271</v>
      </c>
      <c r="G111" s="14" t="s">
        <v>76</v>
      </c>
      <c r="H111" s="14" t="s">
        <v>304</v>
      </c>
      <c r="I111" s="17">
        <v>573907.40946</v>
      </c>
      <c r="J111" s="14" t="s">
        <v>2</v>
      </c>
      <c r="K111" s="17">
        <v>0</v>
      </c>
      <c r="L111" s="14" t="s">
        <v>304</v>
      </c>
      <c r="M111" s="17">
        <v>573907.40946</v>
      </c>
      <c r="N111" s="14" t="s">
        <v>2</v>
      </c>
      <c r="O111" s="17">
        <v>0</v>
      </c>
      <c r="P111" s="17">
        <v>0</v>
      </c>
      <c r="Q111" s="17">
        <v>573907.40946</v>
      </c>
      <c r="R111" s="17">
        <v>0</v>
      </c>
      <c r="S111" s="18">
        <v>0</v>
      </c>
      <c r="T111" s="14" t="s">
        <v>316</v>
      </c>
      <c r="U111" s="14" t="s">
        <v>76</v>
      </c>
      <c r="V111" s="14" t="s">
        <v>319</v>
      </c>
      <c r="W111" s="18" t="s">
        <v>76</v>
      </c>
      <c r="X111" s="18">
        <v>1</v>
      </c>
      <c r="Y111" s="14" t="s">
        <v>76</v>
      </c>
      <c r="Z111" s="14" t="s">
        <v>76</v>
      </c>
      <c r="AA111" s="18" t="s">
        <v>76</v>
      </c>
      <c r="AB111" s="18" t="s">
        <v>76</v>
      </c>
      <c r="AC111" s="14" t="s">
        <v>76</v>
      </c>
    </row>
    <row r="112" spans="1:29" x14ac:dyDescent="0.15">
      <c r="A112" s="14" t="s">
        <v>75</v>
      </c>
      <c r="B112" s="14" t="s">
        <v>9</v>
      </c>
      <c r="C112" s="14" t="s">
        <v>14</v>
      </c>
      <c r="D112" s="14" t="s">
        <v>98</v>
      </c>
      <c r="E112" s="14" t="s">
        <v>194</v>
      </c>
      <c r="F112" s="14" t="s">
        <v>281</v>
      </c>
      <c r="G112" s="14" t="s">
        <v>76</v>
      </c>
      <c r="H112" s="14" t="s">
        <v>304</v>
      </c>
      <c r="I112" s="17">
        <v>239070124.19051999</v>
      </c>
      <c r="J112" s="14" t="s">
        <v>2</v>
      </c>
      <c r="K112" s="17">
        <v>0</v>
      </c>
      <c r="L112" s="14" t="s">
        <v>304</v>
      </c>
      <c r="M112" s="17">
        <v>239070124.19051999</v>
      </c>
      <c r="N112" s="14" t="s">
        <v>2</v>
      </c>
      <c r="O112" s="17">
        <v>0</v>
      </c>
      <c r="P112" s="17">
        <v>237518759.7342</v>
      </c>
      <c r="Q112" s="17">
        <v>1551364.4563200001</v>
      </c>
      <c r="R112" s="17">
        <v>0</v>
      </c>
      <c r="S112" s="18">
        <v>0</v>
      </c>
      <c r="T112" s="14" t="s">
        <v>316</v>
      </c>
      <c r="U112" s="14" t="s">
        <v>76</v>
      </c>
      <c r="V112" s="14" t="s">
        <v>319</v>
      </c>
      <c r="W112" s="18" t="s">
        <v>76</v>
      </c>
      <c r="X112" s="18">
        <v>1</v>
      </c>
      <c r="Y112" s="14" t="s">
        <v>76</v>
      </c>
      <c r="Z112" s="14" t="s">
        <v>76</v>
      </c>
      <c r="AA112" s="18" t="s">
        <v>76</v>
      </c>
      <c r="AB112" s="18" t="s">
        <v>76</v>
      </c>
      <c r="AC112" s="14" t="s">
        <v>76</v>
      </c>
    </row>
    <row r="113" spans="1:29" x14ac:dyDescent="0.15">
      <c r="A113" s="14" t="s">
        <v>75</v>
      </c>
      <c r="B113" s="14" t="s">
        <v>9</v>
      </c>
      <c r="C113" s="14" t="s">
        <v>14</v>
      </c>
      <c r="D113" s="14" t="s">
        <v>99</v>
      </c>
      <c r="E113" s="14" t="s">
        <v>195</v>
      </c>
      <c r="F113" s="14" t="s">
        <v>274</v>
      </c>
      <c r="G113" s="14" t="s">
        <v>76</v>
      </c>
      <c r="H113" s="14" t="s">
        <v>304</v>
      </c>
      <c r="I113" s="17">
        <v>84460426.473780006</v>
      </c>
      <c r="J113" s="14" t="s">
        <v>2</v>
      </c>
      <c r="K113" s="17">
        <v>0</v>
      </c>
      <c r="L113" s="14" t="s">
        <v>304</v>
      </c>
      <c r="M113" s="17">
        <v>84460426.473780006</v>
      </c>
      <c r="N113" s="14" t="s">
        <v>2</v>
      </c>
      <c r="O113" s="17">
        <v>0</v>
      </c>
      <c r="P113" s="17">
        <v>83350867.156200007</v>
      </c>
      <c r="Q113" s="17">
        <v>1109559.31758</v>
      </c>
      <c r="R113" s="17">
        <v>0</v>
      </c>
      <c r="S113" s="18">
        <v>0</v>
      </c>
      <c r="T113" s="14" t="s">
        <v>316</v>
      </c>
      <c r="U113" s="14" t="s">
        <v>76</v>
      </c>
      <c r="V113" s="14" t="s">
        <v>319</v>
      </c>
      <c r="W113" s="18" t="s">
        <v>76</v>
      </c>
      <c r="X113" s="18">
        <v>1</v>
      </c>
      <c r="Y113" s="14" t="s">
        <v>76</v>
      </c>
      <c r="Z113" s="14" t="s">
        <v>76</v>
      </c>
      <c r="AA113" s="18" t="s">
        <v>76</v>
      </c>
      <c r="AB113" s="18" t="s">
        <v>76</v>
      </c>
      <c r="AC113" s="14" t="s">
        <v>76</v>
      </c>
    </row>
    <row r="114" spans="1:29" x14ac:dyDescent="0.15">
      <c r="A114" s="14" t="s">
        <v>75</v>
      </c>
      <c r="B114" s="14" t="s">
        <v>9</v>
      </c>
      <c r="C114" s="14" t="s">
        <v>14</v>
      </c>
      <c r="D114" s="14" t="s">
        <v>99</v>
      </c>
      <c r="E114" s="14" t="s">
        <v>195</v>
      </c>
      <c r="F114" s="14" t="s">
        <v>274</v>
      </c>
      <c r="G114" s="14" t="s">
        <v>76</v>
      </c>
      <c r="H114" s="14" t="s">
        <v>304</v>
      </c>
      <c r="I114" s="17">
        <v>7952954.6350800004</v>
      </c>
      <c r="J114" s="14" t="s">
        <v>2</v>
      </c>
      <c r="K114" s="17">
        <v>0</v>
      </c>
      <c r="L114" s="14" t="s">
        <v>304</v>
      </c>
      <c r="M114" s="17">
        <v>7952954.6350800004</v>
      </c>
      <c r="N114" s="14" t="s">
        <v>2</v>
      </c>
      <c r="O114" s="17">
        <v>0</v>
      </c>
      <c r="P114" s="17">
        <v>7848480.1374000004</v>
      </c>
      <c r="Q114" s="17">
        <v>104474.49768</v>
      </c>
      <c r="R114" s="17">
        <v>0</v>
      </c>
      <c r="S114" s="18">
        <v>0</v>
      </c>
      <c r="T114" s="14" t="s">
        <v>316</v>
      </c>
      <c r="U114" s="14" t="s">
        <v>76</v>
      </c>
      <c r="V114" s="14" t="s">
        <v>319</v>
      </c>
      <c r="W114" s="18" t="s">
        <v>76</v>
      </c>
      <c r="X114" s="18">
        <v>1</v>
      </c>
      <c r="Y114" s="14" t="s">
        <v>76</v>
      </c>
      <c r="Z114" s="14" t="s">
        <v>76</v>
      </c>
      <c r="AA114" s="18" t="s">
        <v>76</v>
      </c>
      <c r="AB114" s="18" t="s">
        <v>76</v>
      </c>
      <c r="AC114" s="14" t="s">
        <v>76</v>
      </c>
    </row>
    <row r="115" spans="1:29" x14ac:dyDescent="0.15">
      <c r="A115" s="14" t="s">
        <v>75</v>
      </c>
      <c r="B115" s="14" t="s">
        <v>9</v>
      </c>
      <c r="C115" s="14" t="s">
        <v>14</v>
      </c>
      <c r="D115" s="14" t="s">
        <v>99</v>
      </c>
      <c r="E115" s="14" t="s">
        <v>195</v>
      </c>
      <c r="F115" s="14" t="s">
        <v>274</v>
      </c>
      <c r="G115" s="14" t="s">
        <v>76</v>
      </c>
      <c r="H115" s="14" t="s">
        <v>304</v>
      </c>
      <c r="I115" s="17">
        <v>25608520.024920002</v>
      </c>
      <c r="J115" s="14" t="s">
        <v>2</v>
      </c>
      <c r="K115" s="17">
        <v>0</v>
      </c>
      <c r="L115" s="14" t="s">
        <v>304</v>
      </c>
      <c r="M115" s="17">
        <v>25608520.024920002</v>
      </c>
      <c r="N115" s="14" t="s">
        <v>2</v>
      </c>
      <c r="O115" s="17">
        <v>0</v>
      </c>
      <c r="P115" s="17">
        <v>25272107.4186</v>
      </c>
      <c r="Q115" s="17">
        <v>336412.60632000002</v>
      </c>
      <c r="R115" s="17">
        <v>0</v>
      </c>
      <c r="S115" s="18">
        <v>0</v>
      </c>
      <c r="T115" s="14" t="s">
        <v>316</v>
      </c>
      <c r="U115" s="14" t="s">
        <v>76</v>
      </c>
      <c r="V115" s="14" t="s">
        <v>319</v>
      </c>
      <c r="W115" s="18" t="s">
        <v>76</v>
      </c>
      <c r="X115" s="18">
        <v>1</v>
      </c>
      <c r="Y115" s="14" t="s">
        <v>76</v>
      </c>
      <c r="Z115" s="14" t="s">
        <v>76</v>
      </c>
      <c r="AA115" s="18" t="s">
        <v>76</v>
      </c>
      <c r="AB115" s="18" t="s">
        <v>76</v>
      </c>
      <c r="AC115" s="14" t="s">
        <v>76</v>
      </c>
    </row>
    <row r="116" spans="1:29" x14ac:dyDescent="0.15">
      <c r="A116" s="14" t="s">
        <v>75</v>
      </c>
      <c r="B116" s="14" t="s">
        <v>9</v>
      </c>
      <c r="C116" s="14" t="s">
        <v>14</v>
      </c>
      <c r="D116" s="14" t="s">
        <v>99</v>
      </c>
      <c r="E116" s="14" t="s">
        <v>195</v>
      </c>
      <c r="F116" s="14" t="s">
        <v>274</v>
      </c>
      <c r="G116" s="14" t="s">
        <v>76</v>
      </c>
      <c r="H116" s="14" t="s">
        <v>304</v>
      </c>
      <c r="I116" s="17">
        <v>8111773.2049200004</v>
      </c>
      <c r="J116" s="14" t="s">
        <v>2</v>
      </c>
      <c r="K116" s="17">
        <v>0</v>
      </c>
      <c r="L116" s="14" t="s">
        <v>304</v>
      </c>
      <c r="M116" s="17">
        <v>8111773.2049200004</v>
      </c>
      <c r="N116" s="14" t="s">
        <v>2</v>
      </c>
      <c r="O116" s="17">
        <v>0</v>
      </c>
      <c r="P116" s="17">
        <v>8005450.1562000001</v>
      </c>
      <c r="Q116" s="17">
        <v>77104.996920000005</v>
      </c>
      <c r="R116" s="17">
        <v>29218.051800000001</v>
      </c>
      <c r="S116" s="18">
        <v>0</v>
      </c>
      <c r="T116" s="14" t="s">
        <v>316</v>
      </c>
      <c r="U116" s="14" t="s">
        <v>76</v>
      </c>
      <c r="V116" s="14" t="s">
        <v>319</v>
      </c>
      <c r="W116" s="18" t="s">
        <v>76</v>
      </c>
      <c r="X116" s="18">
        <v>1</v>
      </c>
      <c r="Y116" s="14" t="s">
        <v>76</v>
      </c>
      <c r="Z116" s="14" t="s">
        <v>76</v>
      </c>
      <c r="AA116" s="18" t="s">
        <v>76</v>
      </c>
      <c r="AB116" s="18" t="s">
        <v>76</v>
      </c>
      <c r="AC116" s="14" t="s">
        <v>76</v>
      </c>
    </row>
    <row r="117" spans="1:29" x14ac:dyDescent="0.15">
      <c r="A117" s="14" t="s">
        <v>75</v>
      </c>
      <c r="B117" s="14" t="s">
        <v>9</v>
      </c>
      <c r="C117" s="14" t="s">
        <v>14</v>
      </c>
      <c r="D117" s="14" t="s">
        <v>99</v>
      </c>
      <c r="E117" s="14" t="s">
        <v>195</v>
      </c>
      <c r="F117" s="14" t="s">
        <v>274</v>
      </c>
      <c r="G117" s="14" t="s">
        <v>76</v>
      </c>
      <c r="H117" s="14" t="s">
        <v>304</v>
      </c>
      <c r="I117" s="17">
        <v>147606922.15919998</v>
      </c>
      <c r="J117" s="14" t="s">
        <v>2</v>
      </c>
      <c r="K117" s="17">
        <v>0</v>
      </c>
      <c r="L117" s="14" t="s">
        <v>304</v>
      </c>
      <c r="M117" s="17">
        <v>147606922.15919998</v>
      </c>
      <c r="N117" s="14" t="s">
        <v>2</v>
      </c>
      <c r="O117" s="17">
        <v>0</v>
      </c>
      <c r="P117" s="17">
        <v>145667806.19999999</v>
      </c>
      <c r="Q117" s="17">
        <v>1939115.9591999999</v>
      </c>
      <c r="R117" s="17">
        <v>0</v>
      </c>
      <c r="S117" s="18">
        <v>0</v>
      </c>
      <c r="T117" s="14" t="s">
        <v>316</v>
      </c>
      <c r="U117" s="14" t="s">
        <v>76</v>
      </c>
      <c r="V117" s="14" t="s">
        <v>319</v>
      </c>
      <c r="W117" s="18" t="s">
        <v>76</v>
      </c>
      <c r="X117" s="18">
        <v>1</v>
      </c>
      <c r="Y117" s="14" t="s">
        <v>76</v>
      </c>
      <c r="Z117" s="14" t="s">
        <v>76</v>
      </c>
      <c r="AA117" s="18" t="s">
        <v>76</v>
      </c>
      <c r="AB117" s="18" t="s">
        <v>76</v>
      </c>
      <c r="AC117" s="14" t="s">
        <v>76</v>
      </c>
    </row>
    <row r="118" spans="1:29" x14ac:dyDescent="0.15">
      <c r="A118" s="14" t="s">
        <v>75</v>
      </c>
      <c r="B118" s="14" t="s">
        <v>9</v>
      </c>
      <c r="C118" s="14" t="s">
        <v>14</v>
      </c>
      <c r="D118" s="14" t="s">
        <v>99</v>
      </c>
      <c r="E118" s="14" t="s">
        <v>195</v>
      </c>
      <c r="F118" s="14" t="s">
        <v>274</v>
      </c>
      <c r="G118" s="14" t="s">
        <v>76</v>
      </c>
      <c r="H118" s="14" t="s">
        <v>304</v>
      </c>
      <c r="I118" s="17">
        <v>63623663.163900003</v>
      </c>
      <c r="J118" s="14" t="s">
        <v>2</v>
      </c>
      <c r="K118" s="17">
        <v>0</v>
      </c>
      <c r="L118" s="14" t="s">
        <v>304</v>
      </c>
      <c r="M118" s="17">
        <v>63623663.163900003</v>
      </c>
      <c r="N118" s="14" t="s">
        <v>2</v>
      </c>
      <c r="O118" s="17">
        <v>0</v>
      </c>
      <c r="P118" s="17">
        <v>62787847.5</v>
      </c>
      <c r="Q118" s="17">
        <v>835815.66390000004</v>
      </c>
      <c r="R118" s="17">
        <v>0</v>
      </c>
      <c r="S118" s="18">
        <v>0</v>
      </c>
      <c r="T118" s="14" t="s">
        <v>316</v>
      </c>
      <c r="U118" s="14" t="s">
        <v>76</v>
      </c>
      <c r="V118" s="14" t="s">
        <v>319</v>
      </c>
      <c r="W118" s="18" t="s">
        <v>76</v>
      </c>
      <c r="X118" s="18">
        <v>1</v>
      </c>
      <c r="Y118" s="14" t="s">
        <v>76</v>
      </c>
      <c r="Z118" s="14" t="s">
        <v>76</v>
      </c>
      <c r="AA118" s="18" t="s">
        <v>76</v>
      </c>
      <c r="AB118" s="18" t="s">
        <v>76</v>
      </c>
      <c r="AC118" s="14" t="s">
        <v>76</v>
      </c>
    </row>
    <row r="119" spans="1:29" x14ac:dyDescent="0.15">
      <c r="A119" s="14" t="s">
        <v>75</v>
      </c>
      <c r="B119" s="14" t="s">
        <v>9</v>
      </c>
      <c r="C119" s="14" t="s">
        <v>14</v>
      </c>
      <c r="D119" s="14" t="s">
        <v>99</v>
      </c>
      <c r="E119" s="14" t="s">
        <v>195</v>
      </c>
      <c r="F119" s="14" t="s">
        <v>274</v>
      </c>
      <c r="G119" s="14" t="s">
        <v>76</v>
      </c>
      <c r="H119" s="14" t="s">
        <v>304</v>
      </c>
      <c r="I119" s="17">
        <v>8111387.5567199998</v>
      </c>
      <c r="J119" s="14" t="s">
        <v>2</v>
      </c>
      <c r="K119" s="17">
        <v>0</v>
      </c>
      <c r="L119" s="14" t="s">
        <v>304</v>
      </c>
      <c r="M119" s="17">
        <v>8111387.5567199998</v>
      </c>
      <c r="N119" s="14" t="s">
        <v>2</v>
      </c>
      <c r="O119" s="17">
        <v>0</v>
      </c>
      <c r="P119" s="17">
        <v>8005450.1562000001</v>
      </c>
      <c r="Q119" s="17">
        <v>29455.841520000002</v>
      </c>
      <c r="R119" s="17">
        <v>76481.558999999994</v>
      </c>
      <c r="S119" s="18">
        <v>0</v>
      </c>
      <c r="T119" s="14" t="s">
        <v>316</v>
      </c>
      <c r="U119" s="14" t="s">
        <v>76</v>
      </c>
      <c r="V119" s="14" t="s">
        <v>319</v>
      </c>
      <c r="W119" s="18" t="s">
        <v>76</v>
      </c>
      <c r="X119" s="18">
        <v>1</v>
      </c>
      <c r="Y119" s="14" t="s">
        <v>76</v>
      </c>
      <c r="Z119" s="14" t="s">
        <v>76</v>
      </c>
      <c r="AA119" s="18" t="s">
        <v>76</v>
      </c>
      <c r="AB119" s="18" t="s">
        <v>76</v>
      </c>
      <c r="AC119" s="14" t="s">
        <v>76</v>
      </c>
    </row>
    <row r="120" spans="1:29" x14ac:dyDescent="0.15">
      <c r="A120" s="14" t="s">
        <v>75</v>
      </c>
      <c r="B120" s="14" t="s">
        <v>9</v>
      </c>
      <c r="C120" s="14" t="s">
        <v>14</v>
      </c>
      <c r="D120" s="14" t="s">
        <v>99</v>
      </c>
      <c r="E120" s="14" t="s">
        <v>195</v>
      </c>
      <c r="F120" s="14" t="s">
        <v>274</v>
      </c>
      <c r="G120" s="14" t="s">
        <v>76</v>
      </c>
      <c r="H120" s="14" t="s">
        <v>304</v>
      </c>
      <c r="I120" s="17">
        <v>10337908.077</v>
      </c>
      <c r="J120" s="14" t="s">
        <v>2</v>
      </c>
      <c r="K120" s="17">
        <v>0</v>
      </c>
      <c r="L120" s="14" t="s">
        <v>304</v>
      </c>
      <c r="M120" s="17">
        <v>10337908.077</v>
      </c>
      <c r="N120" s="14" t="s">
        <v>2</v>
      </c>
      <c r="O120" s="17">
        <v>0</v>
      </c>
      <c r="P120" s="17">
        <v>10203024.0186</v>
      </c>
      <c r="Q120" s="17">
        <v>20978.621999999999</v>
      </c>
      <c r="R120" s="17">
        <v>113905.43640000001</v>
      </c>
      <c r="S120" s="18">
        <v>0</v>
      </c>
      <c r="T120" s="14" t="s">
        <v>316</v>
      </c>
      <c r="U120" s="14" t="s">
        <v>76</v>
      </c>
      <c r="V120" s="14" t="s">
        <v>319</v>
      </c>
      <c r="W120" s="18" t="s">
        <v>76</v>
      </c>
      <c r="X120" s="18">
        <v>1</v>
      </c>
      <c r="Y120" s="14" t="s">
        <v>76</v>
      </c>
      <c r="Z120" s="14" t="s">
        <v>76</v>
      </c>
      <c r="AA120" s="18" t="s">
        <v>76</v>
      </c>
      <c r="AB120" s="18" t="s">
        <v>76</v>
      </c>
      <c r="AC120" s="14" t="s">
        <v>76</v>
      </c>
    </row>
    <row r="121" spans="1:29" x14ac:dyDescent="0.15">
      <c r="A121" s="14" t="s">
        <v>75</v>
      </c>
      <c r="B121" s="14" t="s">
        <v>9</v>
      </c>
      <c r="C121" s="14" t="s">
        <v>14</v>
      </c>
      <c r="D121" s="14" t="s">
        <v>100</v>
      </c>
      <c r="E121" s="14" t="s">
        <v>196</v>
      </c>
      <c r="F121" s="14" t="s">
        <v>282</v>
      </c>
      <c r="G121" s="14" t="s">
        <v>76</v>
      </c>
      <c r="H121" s="14" t="s">
        <v>304</v>
      </c>
      <c r="I121" s="17">
        <v>787278.71753999998</v>
      </c>
      <c r="J121" s="14" t="s">
        <v>2</v>
      </c>
      <c r="K121" s="17">
        <v>0</v>
      </c>
      <c r="L121" s="14" t="s">
        <v>304</v>
      </c>
      <c r="M121" s="17">
        <v>787278.71753999998</v>
      </c>
      <c r="N121" s="14" t="s">
        <v>2</v>
      </c>
      <c r="O121" s="17">
        <v>0</v>
      </c>
      <c r="P121" s="17">
        <v>0</v>
      </c>
      <c r="Q121" s="17">
        <v>787278.71753999998</v>
      </c>
      <c r="R121" s="17">
        <v>0</v>
      </c>
      <c r="S121" s="18">
        <v>0</v>
      </c>
      <c r="T121" s="14" t="s">
        <v>316</v>
      </c>
      <c r="U121" s="14" t="s">
        <v>76</v>
      </c>
      <c r="V121" s="14" t="s">
        <v>319</v>
      </c>
      <c r="W121" s="18" t="s">
        <v>76</v>
      </c>
      <c r="X121" s="18">
        <v>1</v>
      </c>
      <c r="Y121" s="14" t="s">
        <v>76</v>
      </c>
      <c r="Z121" s="14" t="s">
        <v>76</v>
      </c>
      <c r="AA121" s="18" t="s">
        <v>76</v>
      </c>
      <c r="AB121" s="18" t="s">
        <v>76</v>
      </c>
      <c r="AC121" s="14" t="s">
        <v>76</v>
      </c>
    </row>
    <row r="122" spans="1:29" x14ac:dyDescent="0.15">
      <c r="A122" s="14" t="s">
        <v>75</v>
      </c>
      <c r="B122" s="14" t="s">
        <v>9</v>
      </c>
      <c r="C122" s="14" t="s">
        <v>14</v>
      </c>
      <c r="D122" s="14" t="s">
        <v>100</v>
      </c>
      <c r="E122" s="14" t="s">
        <v>196</v>
      </c>
      <c r="F122" s="14" t="s">
        <v>282</v>
      </c>
      <c r="G122" s="14" t="s">
        <v>76</v>
      </c>
      <c r="H122" s="14" t="s">
        <v>304</v>
      </c>
      <c r="I122" s="17">
        <v>1087101.63072</v>
      </c>
      <c r="J122" s="14" t="s">
        <v>2</v>
      </c>
      <c r="K122" s="17">
        <v>0</v>
      </c>
      <c r="L122" s="14" t="s">
        <v>304</v>
      </c>
      <c r="M122" s="17">
        <v>1087101.63072</v>
      </c>
      <c r="N122" s="14" t="s">
        <v>2</v>
      </c>
      <c r="O122" s="17">
        <v>0</v>
      </c>
      <c r="P122" s="17">
        <v>0</v>
      </c>
      <c r="Q122" s="17">
        <v>1087101.63072</v>
      </c>
      <c r="R122" s="17">
        <v>0</v>
      </c>
      <c r="S122" s="18">
        <v>0</v>
      </c>
      <c r="T122" s="14" t="s">
        <v>316</v>
      </c>
      <c r="U122" s="14" t="s">
        <v>76</v>
      </c>
      <c r="V122" s="14" t="s">
        <v>319</v>
      </c>
      <c r="W122" s="18" t="s">
        <v>76</v>
      </c>
      <c r="X122" s="18">
        <v>1</v>
      </c>
      <c r="Y122" s="14" t="s">
        <v>76</v>
      </c>
      <c r="Z122" s="14" t="s">
        <v>76</v>
      </c>
      <c r="AA122" s="18" t="s">
        <v>76</v>
      </c>
      <c r="AB122" s="18" t="s">
        <v>76</v>
      </c>
      <c r="AC122" s="14" t="s">
        <v>76</v>
      </c>
    </row>
    <row r="123" spans="1:29" x14ac:dyDescent="0.15">
      <c r="A123" s="14" t="s">
        <v>75</v>
      </c>
      <c r="B123" s="14" t="s">
        <v>9</v>
      </c>
      <c r="C123" s="14" t="s">
        <v>14</v>
      </c>
      <c r="D123" s="14" t="s">
        <v>100</v>
      </c>
      <c r="E123" s="14" t="s">
        <v>196</v>
      </c>
      <c r="F123" s="14" t="s">
        <v>282</v>
      </c>
      <c r="G123" s="14" t="s">
        <v>76</v>
      </c>
      <c r="H123" s="14" t="s">
        <v>304</v>
      </c>
      <c r="I123" s="17">
        <v>7866024.4101599995</v>
      </c>
      <c r="J123" s="14" t="s">
        <v>2</v>
      </c>
      <c r="K123" s="17">
        <v>0</v>
      </c>
      <c r="L123" s="14" t="s">
        <v>304</v>
      </c>
      <c r="M123" s="17">
        <v>7866024.4101599995</v>
      </c>
      <c r="N123" s="14" t="s">
        <v>2</v>
      </c>
      <c r="O123" s="17">
        <v>0</v>
      </c>
      <c r="P123" s="17">
        <v>7479933.2747999998</v>
      </c>
      <c r="Q123" s="17">
        <v>386091.13536000001</v>
      </c>
      <c r="R123" s="17">
        <v>0</v>
      </c>
      <c r="S123" s="18">
        <v>0</v>
      </c>
      <c r="T123" s="14" t="s">
        <v>316</v>
      </c>
      <c r="U123" s="14" t="s">
        <v>76</v>
      </c>
      <c r="V123" s="14" t="s">
        <v>319</v>
      </c>
      <c r="W123" s="18" t="s">
        <v>76</v>
      </c>
      <c r="X123" s="18">
        <v>1</v>
      </c>
      <c r="Y123" s="14" t="s">
        <v>76</v>
      </c>
      <c r="Z123" s="14" t="s">
        <v>76</v>
      </c>
      <c r="AA123" s="18" t="s">
        <v>76</v>
      </c>
      <c r="AB123" s="18" t="s">
        <v>76</v>
      </c>
      <c r="AC123" s="14" t="s">
        <v>76</v>
      </c>
    </row>
    <row r="124" spans="1:29" x14ac:dyDescent="0.15">
      <c r="A124" s="14" t="s">
        <v>75</v>
      </c>
      <c r="B124" s="14" t="s">
        <v>9</v>
      </c>
      <c r="C124" s="14" t="s">
        <v>14</v>
      </c>
      <c r="D124" s="14" t="s">
        <v>100</v>
      </c>
      <c r="E124" s="14" t="s">
        <v>196</v>
      </c>
      <c r="F124" s="14" t="s">
        <v>282</v>
      </c>
      <c r="G124" s="14" t="s">
        <v>76</v>
      </c>
      <c r="H124" s="14" t="s">
        <v>304</v>
      </c>
      <c r="I124" s="17">
        <v>236983425.46577999</v>
      </c>
      <c r="J124" s="14" t="s">
        <v>2</v>
      </c>
      <c r="K124" s="17">
        <v>0</v>
      </c>
      <c r="L124" s="14" t="s">
        <v>304</v>
      </c>
      <c r="M124" s="17">
        <v>236983425.46577999</v>
      </c>
      <c r="N124" s="14" t="s">
        <v>2</v>
      </c>
      <c r="O124" s="17">
        <v>0</v>
      </c>
      <c r="P124" s="17">
        <v>233747963.64359999</v>
      </c>
      <c r="Q124" s="17">
        <v>3235461.8221800001</v>
      </c>
      <c r="R124" s="17">
        <v>0</v>
      </c>
      <c r="S124" s="18">
        <v>0</v>
      </c>
      <c r="T124" s="14" t="s">
        <v>316</v>
      </c>
      <c r="U124" s="14" t="s">
        <v>76</v>
      </c>
      <c r="V124" s="14" t="s">
        <v>319</v>
      </c>
      <c r="W124" s="18" t="s">
        <v>76</v>
      </c>
      <c r="X124" s="18">
        <v>1</v>
      </c>
      <c r="Y124" s="14" t="s">
        <v>76</v>
      </c>
      <c r="Z124" s="14" t="s">
        <v>76</v>
      </c>
      <c r="AA124" s="18" t="s">
        <v>76</v>
      </c>
      <c r="AB124" s="18" t="s">
        <v>76</v>
      </c>
      <c r="AC124" s="14" t="s">
        <v>76</v>
      </c>
    </row>
    <row r="125" spans="1:29" x14ac:dyDescent="0.15">
      <c r="A125" s="14" t="s">
        <v>75</v>
      </c>
      <c r="B125" s="14" t="s">
        <v>9</v>
      </c>
      <c r="C125" s="14" t="s">
        <v>14</v>
      </c>
      <c r="D125" s="14" t="s">
        <v>101</v>
      </c>
      <c r="E125" s="14" t="s">
        <v>197</v>
      </c>
      <c r="F125" s="14" t="s">
        <v>274</v>
      </c>
      <c r="G125" s="14" t="s">
        <v>76</v>
      </c>
      <c r="H125" s="14" t="s">
        <v>304</v>
      </c>
      <c r="I125" s="17">
        <v>873335.23326000001</v>
      </c>
      <c r="J125" s="14" t="s">
        <v>2</v>
      </c>
      <c r="K125" s="17">
        <v>0</v>
      </c>
      <c r="L125" s="14" t="s">
        <v>304</v>
      </c>
      <c r="M125" s="17">
        <v>873335.23326000001</v>
      </c>
      <c r="N125" s="14" t="s">
        <v>2</v>
      </c>
      <c r="O125" s="17">
        <v>0</v>
      </c>
      <c r="P125" s="17">
        <v>0</v>
      </c>
      <c r="Q125" s="17">
        <v>873335.23326000001</v>
      </c>
      <c r="R125" s="17">
        <v>0</v>
      </c>
      <c r="S125" s="18">
        <v>0</v>
      </c>
      <c r="T125" s="14" t="s">
        <v>316</v>
      </c>
      <c r="U125" s="14" t="s">
        <v>76</v>
      </c>
      <c r="V125" s="14" t="s">
        <v>319</v>
      </c>
      <c r="W125" s="18" t="s">
        <v>76</v>
      </c>
      <c r="X125" s="18">
        <v>1</v>
      </c>
      <c r="Y125" s="14" t="s">
        <v>76</v>
      </c>
      <c r="Z125" s="14" t="s">
        <v>76</v>
      </c>
      <c r="AA125" s="18" t="s">
        <v>76</v>
      </c>
      <c r="AB125" s="18" t="s">
        <v>76</v>
      </c>
      <c r="AC125" s="14" t="s">
        <v>76</v>
      </c>
    </row>
    <row r="126" spans="1:29" x14ac:dyDescent="0.15">
      <c r="A126" s="14" t="s">
        <v>75</v>
      </c>
      <c r="B126" s="14" t="s">
        <v>9</v>
      </c>
      <c r="C126" s="14" t="s">
        <v>14</v>
      </c>
      <c r="D126" s="14" t="s">
        <v>101</v>
      </c>
      <c r="E126" s="14" t="s">
        <v>197</v>
      </c>
      <c r="F126" s="14" t="s">
        <v>274</v>
      </c>
      <c r="G126" s="14" t="s">
        <v>76</v>
      </c>
      <c r="H126" s="14" t="s">
        <v>304</v>
      </c>
      <c r="I126" s="17">
        <v>244316.45574</v>
      </c>
      <c r="J126" s="14" t="s">
        <v>2</v>
      </c>
      <c r="K126" s="17">
        <v>0</v>
      </c>
      <c r="L126" s="14" t="s">
        <v>304</v>
      </c>
      <c r="M126" s="17">
        <v>244316.45574</v>
      </c>
      <c r="N126" s="14" t="s">
        <v>2</v>
      </c>
      <c r="O126" s="17">
        <v>0</v>
      </c>
      <c r="P126" s="17">
        <v>0</v>
      </c>
      <c r="Q126" s="17">
        <v>244316.45574</v>
      </c>
      <c r="R126" s="17">
        <v>0</v>
      </c>
      <c r="S126" s="18">
        <v>0</v>
      </c>
      <c r="T126" s="14" t="s">
        <v>316</v>
      </c>
      <c r="U126" s="14" t="s">
        <v>76</v>
      </c>
      <c r="V126" s="14" t="s">
        <v>319</v>
      </c>
      <c r="W126" s="18" t="s">
        <v>76</v>
      </c>
      <c r="X126" s="18">
        <v>1</v>
      </c>
      <c r="Y126" s="14" t="s">
        <v>76</v>
      </c>
      <c r="Z126" s="14" t="s">
        <v>76</v>
      </c>
      <c r="AA126" s="18" t="s">
        <v>76</v>
      </c>
      <c r="AB126" s="18" t="s">
        <v>76</v>
      </c>
      <c r="AC126" s="14" t="s">
        <v>76</v>
      </c>
    </row>
    <row r="127" spans="1:29" x14ac:dyDescent="0.15">
      <c r="A127" s="14" t="s">
        <v>75</v>
      </c>
      <c r="B127" s="14" t="s">
        <v>9</v>
      </c>
      <c r="C127" s="14" t="s">
        <v>14</v>
      </c>
      <c r="D127" s="14" t="s">
        <v>101</v>
      </c>
      <c r="E127" s="14" t="s">
        <v>197</v>
      </c>
      <c r="F127" s="14" t="s">
        <v>274</v>
      </c>
      <c r="G127" s="14" t="s">
        <v>76</v>
      </c>
      <c r="H127" s="14" t="s">
        <v>304</v>
      </c>
      <c r="I127" s="17">
        <v>77954.063039999994</v>
      </c>
      <c r="J127" s="14" t="s">
        <v>2</v>
      </c>
      <c r="K127" s="17">
        <v>0</v>
      </c>
      <c r="L127" s="14" t="s">
        <v>304</v>
      </c>
      <c r="M127" s="17">
        <v>77954.063039999994</v>
      </c>
      <c r="N127" s="14" t="s">
        <v>2</v>
      </c>
      <c r="O127" s="17">
        <v>0</v>
      </c>
      <c r="P127" s="17">
        <v>0</v>
      </c>
      <c r="Q127" s="17">
        <v>77954.063039999994</v>
      </c>
      <c r="R127" s="17">
        <v>0</v>
      </c>
      <c r="S127" s="18">
        <v>0</v>
      </c>
      <c r="T127" s="14" t="s">
        <v>316</v>
      </c>
      <c r="U127" s="14" t="s">
        <v>76</v>
      </c>
      <c r="V127" s="14" t="s">
        <v>319</v>
      </c>
      <c r="W127" s="18" t="s">
        <v>76</v>
      </c>
      <c r="X127" s="18">
        <v>1</v>
      </c>
      <c r="Y127" s="14" t="s">
        <v>76</v>
      </c>
      <c r="Z127" s="14" t="s">
        <v>76</v>
      </c>
      <c r="AA127" s="18" t="s">
        <v>76</v>
      </c>
      <c r="AB127" s="18" t="s">
        <v>76</v>
      </c>
      <c r="AC127" s="14" t="s">
        <v>76</v>
      </c>
    </row>
    <row r="128" spans="1:29" x14ac:dyDescent="0.15">
      <c r="A128" s="14" t="s">
        <v>75</v>
      </c>
      <c r="B128" s="14" t="s">
        <v>9</v>
      </c>
      <c r="C128" s="14" t="s">
        <v>14</v>
      </c>
      <c r="D128" s="14" t="s">
        <v>101</v>
      </c>
      <c r="E128" s="14" t="s">
        <v>197</v>
      </c>
      <c r="F128" s="14" t="s">
        <v>274</v>
      </c>
      <c r="G128" s="14" t="s">
        <v>76</v>
      </c>
      <c r="H128" s="14" t="s">
        <v>304</v>
      </c>
      <c r="I128" s="17">
        <v>844739.01917999994</v>
      </c>
      <c r="J128" s="14" t="s">
        <v>2</v>
      </c>
      <c r="K128" s="17">
        <v>0</v>
      </c>
      <c r="L128" s="14" t="s">
        <v>304</v>
      </c>
      <c r="M128" s="17">
        <v>844739.01917999994</v>
      </c>
      <c r="N128" s="14" t="s">
        <v>2</v>
      </c>
      <c r="O128" s="17">
        <v>0</v>
      </c>
      <c r="P128" s="17">
        <v>0</v>
      </c>
      <c r="Q128" s="17">
        <v>844739.01917999994</v>
      </c>
      <c r="R128" s="17">
        <v>0</v>
      </c>
      <c r="S128" s="18">
        <v>0</v>
      </c>
      <c r="T128" s="14" t="s">
        <v>316</v>
      </c>
      <c r="U128" s="14" t="s">
        <v>76</v>
      </c>
      <c r="V128" s="14" t="s">
        <v>319</v>
      </c>
      <c r="W128" s="18" t="s">
        <v>76</v>
      </c>
      <c r="X128" s="18">
        <v>1</v>
      </c>
      <c r="Y128" s="14" t="s">
        <v>76</v>
      </c>
      <c r="Z128" s="14" t="s">
        <v>76</v>
      </c>
      <c r="AA128" s="18" t="s">
        <v>76</v>
      </c>
      <c r="AB128" s="18" t="s">
        <v>76</v>
      </c>
      <c r="AC128" s="14" t="s">
        <v>76</v>
      </c>
    </row>
    <row r="129" spans="1:29" x14ac:dyDescent="0.15">
      <c r="A129" s="14" t="s">
        <v>75</v>
      </c>
      <c r="B129" s="14" t="s">
        <v>9</v>
      </c>
      <c r="C129" s="14" t="s">
        <v>14</v>
      </c>
      <c r="D129" s="14" t="s">
        <v>101</v>
      </c>
      <c r="E129" s="14" t="s">
        <v>197</v>
      </c>
      <c r="F129" s="14" t="s">
        <v>274</v>
      </c>
      <c r="G129" s="14" t="s">
        <v>76</v>
      </c>
      <c r="H129" s="14" t="s">
        <v>304</v>
      </c>
      <c r="I129" s="17">
        <v>207934.62857999999</v>
      </c>
      <c r="J129" s="14" t="s">
        <v>2</v>
      </c>
      <c r="K129" s="17">
        <v>0</v>
      </c>
      <c r="L129" s="14" t="s">
        <v>304</v>
      </c>
      <c r="M129" s="17">
        <v>207934.62857999999</v>
      </c>
      <c r="N129" s="14" t="s">
        <v>2</v>
      </c>
      <c r="O129" s="17">
        <v>0</v>
      </c>
      <c r="P129" s="17">
        <v>0</v>
      </c>
      <c r="Q129" s="17">
        <v>207934.62857999999</v>
      </c>
      <c r="R129" s="17">
        <v>0</v>
      </c>
      <c r="S129" s="18">
        <v>0</v>
      </c>
      <c r="T129" s="14" t="s">
        <v>316</v>
      </c>
      <c r="U129" s="14" t="s">
        <v>76</v>
      </c>
      <c r="V129" s="14" t="s">
        <v>319</v>
      </c>
      <c r="W129" s="18" t="s">
        <v>76</v>
      </c>
      <c r="X129" s="18">
        <v>1</v>
      </c>
      <c r="Y129" s="14" t="s">
        <v>76</v>
      </c>
      <c r="Z129" s="14" t="s">
        <v>76</v>
      </c>
      <c r="AA129" s="18" t="s">
        <v>76</v>
      </c>
      <c r="AB129" s="18" t="s">
        <v>76</v>
      </c>
      <c r="AC129" s="14" t="s">
        <v>76</v>
      </c>
    </row>
    <row r="130" spans="1:29" x14ac:dyDescent="0.15">
      <c r="A130" s="14" t="s">
        <v>75</v>
      </c>
      <c r="B130" s="14" t="s">
        <v>9</v>
      </c>
      <c r="C130" s="14" t="s">
        <v>14</v>
      </c>
      <c r="D130" s="14" t="s">
        <v>101</v>
      </c>
      <c r="E130" s="14" t="s">
        <v>197</v>
      </c>
      <c r="F130" s="14" t="s">
        <v>274</v>
      </c>
      <c r="G130" s="14" t="s">
        <v>76</v>
      </c>
      <c r="H130" s="14" t="s">
        <v>304</v>
      </c>
      <c r="I130" s="17">
        <v>1673882.32914</v>
      </c>
      <c r="J130" s="14" t="s">
        <v>2</v>
      </c>
      <c r="K130" s="17">
        <v>0</v>
      </c>
      <c r="L130" s="14" t="s">
        <v>304</v>
      </c>
      <c r="M130" s="17">
        <v>1673882.32914</v>
      </c>
      <c r="N130" s="14" t="s">
        <v>2</v>
      </c>
      <c r="O130" s="17">
        <v>0</v>
      </c>
      <c r="P130" s="17">
        <v>0</v>
      </c>
      <c r="Q130" s="17">
        <v>1673882.32914</v>
      </c>
      <c r="R130" s="17">
        <v>0</v>
      </c>
      <c r="S130" s="18">
        <v>0</v>
      </c>
      <c r="T130" s="14" t="s">
        <v>316</v>
      </c>
      <c r="U130" s="14" t="s">
        <v>76</v>
      </c>
      <c r="V130" s="14" t="s">
        <v>319</v>
      </c>
      <c r="W130" s="18" t="s">
        <v>76</v>
      </c>
      <c r="X130" s="18">
        <v>1</v>
      </c>
      <c r="Y130" s="14" t="s">
        <v>76</v>
      </c>
      <c r="Z130" s="14" t="s">
        <v>76</v>
      </c>
      <c r="AA130" s="18" t="s">
        <v>76</v>
      </c>
      <c r="AB130" s="18" t="s">
        <v>76</v>
      </c>
      <c r="AC130" s="14" t="s">
        <v>76</v>
      </c>
    </row>
    <row r="131" spans="1:29" x14ac:dyDescent="0.15">
      <c r="A131" s="14" t="s">
        <v>75</v>
      </c>
      <c r="B131" s="14" t="s">
        <v>9</v>
      </c>
      <c r="C131" s="14" t="s">
        <v>14</v>
      </c>
      <c r="D131" s="14" t="s">
        <v>101</v>
      </c>
      <c r="E131" s="14" t="s">
        <v>197</v>
      </c>
      <c r="F131" s="14" t="s">
        <v>274</v>
      </c>
      <c r="G131" s="14" t="s">
        <v>76</v>
      </c>
      <c r="H131" s="14" t="s">
        <v>304</v>
      </c>
      <c r="I131" s="17">
        <v>12325694.599260001</v>
      </c>
      <c r="J131" s="14" t="s">
        <v>2</v>
      </c>
      <c r="K131" s="17">
        <v>0</v>
      </c>
      <c r="L131" s="14" t="s">
        <v>304</v>
      </c>
      <c r="M131" s="17">
        <v>12325694.599260001</v>
      </c>
      <c r="N131" s="14" t="s">
        <v>2</v>
      </c>
      <c r="O131" s="17">
        <v>0</v>
      </c>
      <c r="P131" s="17">
        <v>10870152.199200001</v>
      </c>
      <c r="Q131" s="17">
        <v>1455542.4000599999</v>
      </c>
      <c r="R131" s="17">
        <v>0</v>
      </c>
      <c r="S131" s="18">
        <v>0</v>
      </c>
      <c r="T131" s="14" t="s">
        <v>316</v>
      </c>
      <c r="U131" s="14" t="s">
        <v>76</v>
      </c>
      <c r="V131" s="14" t="s">
        <v>319</v>
      </c>
      <c r="W131" s="18" t="s">
        <v>76</v>
      </c>
      <c r="X131" s="18">
        <v>1</v>
      </c>
      <c r="Y131" s="14" t="s">
        <v>76</v>
      </c>
      <c r="Z131" s="14" t="s">
        <v>76</v>
      </c>
      <c r="AA131" s="18" t="s">
        <v>76</v>
      </c>
      <c r="AB131" s="18" t="s">
        <v>76</v>
      </c>
      <c r="AC131" s="14" t="s">
        <v>76</v>
      </c>
    </row>
    <row r="132" spans="1:29" x14ac:dyDescent="0.15">
      <c r="A132" s="14" t="s">
        <v>75</v>
      </c>
      <c r="B132" s="14" t="s">
        <v>9</v>
      </c>
      <c r="C132" s="14" t="s">
        <v>14</v>
      </c>
      <c r="D132" s="14" t="s">
        <v>101</v>
      </c>
      <c r="E132" s="14" t="s">
        <v>197</v>
      </c>
      <c r="F132" s="14" t="s">
        <v>274</v>
      </c>
      <c r="G132" s="14" t="s">
        <v>76</v>
      </c>
      <c r="H132" s="14" t="s">
        <v>304</v>
      </c>
      <c r="I132" s="17">
        <v>63894913.38594</v>
      </c>
      <c r="J132" s="14" t="s">
        <v>2</v>
      </c>
      <c r="K132" s="17">
        <v>0</v>
      </c>
      <c r="L132" s="14" t="s">
        <v>304</v>
      </c>
      <c r="M132" s="17">
        <v>63894913.38594</v>
      </c>
      <c r="N132" s="14" t="s">
        <v>2</v>
      </c>
      <c r="O132" s="17">
        <v>0</v>
      </c>
      <c r="P132" s="17">
        <v>62857835.447400004</v>
      </c>
      <c r="Q132" s="17">
        <v>1037077.93854</v>
      </c>
      <c r="R132" s="17">
        <v>0</v>
      </c>
      <c r="S132" s="18">
        <v>0</v>
      </c>
      <c r="T132" s="14" t="s">
        <v>316</v>
      </c>
      <c r="U132" s="14" t="s">
        <v>76</v>
      </c>
      <c r="V132" s="14" t="s">
        <v>319</v>
      </c>
      <c r="W132" s="18" t="s">
        <v>76</v>
      </c>
      <c r="X132" s="18">
        <v>1</v>
      </c>
      <c r="Y132" s="14" t="s">
        <v>76</v>
      </c>
      <c r="Z132" s="14" t="s">
        <v>76</v>
      </c>
      <c r="AA132" s="18" t="s">
        <v>76</v>
      </c>
      <c r="AB132" s="18" t="s">
        <v>76</v>
      </c>
      <c r="AC132" s="14" t="s">
        <v>76</v>
      </c>
    </row>
    <row r="133" spans="1:29" x14ac:dyDescent="0.15">
      <c r="A133" s="14" t="s">
        <v>75</v>
      </c>
      <c r="B133" s="14" t="s">
        <v>9</v>
      </c>
      <c r="C133" s="14" t="s">
        <v>14</v>
      </c>
      <c r="D133" s="14" t="s">
        <v>102</v>
      </c>
      <c r="E133" s="14" t="s">
        <v>198</v>
      </c>
      <c r="F133" s="14" t="s">
        <v>283</v>
      </c>
      <c r="G133" s="14" t="s">
        <v>76</v>
      </c>
      <c r="H133" s="14" t="s">
        <v>304</v>
      </c>
      <c r="I133" s="17">
        <v>9147205.017719999</v>
      </c>
      <c r="J133" s="14" t="s">
        <v>2</v>
      </c>
      <c r="K133" s="17">
        <v>0</v>
      </c>
      <c r="L133" s="14" t="s">
        <v>304</v>
      </c>
      <c r="M133" s="17">
        <v>9147205.017719999</v>
      </c>
      <c r="N133" s="14" t="s">
        <v>2</v>
      </c>
      <c r="O133" s="17">
        <v>0</v>
      </c>
      <c r="P133" s="17">
        <v>9119864.6405999996</v>
      </c>
      <c r="Q133" s="17">
        <v>27340.377120000001</v>
      </c>
      <c r="R133" s="17">
        <v>0</v>
      </c>
      <c r="S133" s="18">
        <v>0</v>
      </c>
      <c r="T133" s="14" t="s">
        <v>316</v>
      </c>
      <c r="U133" s="14" t="s">
        <v>76</v>
      </c>
      <c r="V133" s="14" t="s">
        <v>319</v>
      </c>
      <c r="W133" s="18" t="s">
        <v>76</v>
      </c>
      <c r="X133" s="18">
        <v>1</v>
      </c>
      <c r="Y133" s="14" t="s">
        <v>76</v>
      </c>
      <c r="Z133" s="14" t="s">
        <v>76</v>
      </c>
      <c r="AA133" s="18" t="s">
        <v>76</v>
      </c>
      <c r="AB133" s="18" t="s">
        <v>76</v>
      </c>
      <c r="AC133" s="14" t="s">
        <v>76</v>
      </c>
    </row>
    <row r="134" spans="1:29" x14ac:dyDescent="0.15">
      <c r="A134" s="14" t="s">
        <v>75</v>
      </c>
      <c r="B134" s="14" t="s">
        <v>9</v>
      </c>
      <c r="C134" s="14" t="s">
        <v>14</v>
      </c>
      <c r="D134" s="14" t="s">
        <v>102</v>
      </c>
      <c r="E134" s="14" t="s">
        <v>198</v>
      </c>
      <c r="F134" s="14" t="s">
        <v>283</v>
      </c>
      <c r="G134" s="14" t="s">
        <v>76</v>
      </c>
      <c r="H134" s="14" t="s">
        <v>304</v>
      </c>
      <c r="I134" s="17">
        <v>5820935.2059599999</v>
      </c>
      <c r="J134" s="14" t="s">
        <v>2</v>
      </c>
      <c r="K134" s="17">
        <v>0</v>
      </c>
      <c r="L134" s="14" t="s">
        <v>304</v>
      </c>
      <c r="M134" s="17">
        <v>5820935.2059599999</v>
      </c>
      <c r="N134" s="14" t="s">
        <v>2</v>
      </c>
      <c r="O134" s="17">
        <v>0</v>
      </c>
      <c r="P134" s="17">
        <v>5803549.3530000001</v>
      </c>
      <c r="Q134" s="17">
        <v>17385.85296</v>
      </c>
      <c r="R134" s="17">
        <v>0</v>
      </c>
      <c r="S134" s="18">
        <v>0</v>
      </c>
      <c r="T134" s="14" t="s">
        <v>316</v>
      </c>
      <c r="U134" s="14" t="s">
        <v>76</v>
      </c>
      <c r="V134" s="14" t="s">
        <v>319</v>
      </c>
      <c r="W134" s="18" t="s">
        <v>76</v>
      </c>
      <c r="X134" s="18">
        <v>1</v>
      </c>
      <c r="Y134" s="14" t="s">
        <v>76</v>
      </c>
      <c r="Z134" s="14" t="s">
        <v>76</v>
      </c>
      <c r="AA134" s="18" t="s">
        <v>76</v>
      </c>
      <c r="AB134" s="18" t="s">
        <v>76</v>
      </c>
      <c r="AC134" s="14" t="s">
        <v>76</v>
      </c>
    </row>
    <row r="135" spans="1:29" x14ac:dyDescent="0.15">
      <c r="A135" s="14" t="s">
        <v>75</v>
      </c>
      <c r="B135" s="14" t="s">
        <v>9</v>
      </c>
      <c r="C135" s="14" t="s">
        <v>14</v>
      </c>
      <c r="D135" s="14" t="s">
        <v>102</v>
      </c>
      <c r="E135" s="14" t="s">
        <v>198</v>
      </c>
      <c r="F135" s="14" t="s">
        <v>283</v>
      </c>
      <c r="G135" s="14" t="s">
        <v>76</v>
      </c>
      <c r="H135" s="14" t="s">
        <v>304</v>
      </c>
      <c r="I135" s="17">
        <v>60981373.078919999</v>
      </c>
      <c r="J135" s="14" t="s">
        <v>2</v>
      </c>
      <c r="K135" s="17">
        <v>0</v>
      </c>
      <c r="L135" s="14" t="s">
        <v>304</v>
      </c>
      <c r="M135" s="17">
        <v>60981373.078919999</v>
      </c>
      <c r="N135" s="14" t="s">
        <v>2</v>
      </c>
      <c r="O135" s="17">
        <v>0</v>
      </c>
      <c r="P135" s="17">
        <v>60799098.137400001</v>
      </c>
      <c r="Q135" s="17">
        <v>182274.94151999999</v>
      </c>
      <c r="R135" s="17">
        <v>0</v>
      </c>
      <c r="S135" s="18">
        <v>0</v>
      </c>
      <c r="T135" s="14" t="s">
        <v>316</v>
      </c>
      <c r="U135" s="14" t="s">
        <v>76</v>
      </c>
      <c r="V135" s="14" t="s">
        <v>319</v>
      </c>
      <c r="W135" s="18" t="s">
        <v>76</v>
      </c>
      <c r="X135" s="18">
        <v>1</v>
      </c>
      <c r="Y135" s="14" t="s">
        <v>76</v>
      </c>
      <c r="Z135" s="14" t="s">
        <v>76</v>
      </c>
      <c r="AA135" s="18" t="s">
        <v>76</v>
      </c>
      <c r="AB135" s="18" t="s">
        <v>76</v>
      </c>
      <c r="AC135" s="14" t="s">
        <v>76</v>
      </c>
    </row>
    <row r="136" spans="1:29" x14ac:dyDescent="0.15">
      <c r="A136" s="14" t="s">
        <v>75</v>
      </c>
      <c r="B136" s="14" t="s">
        <v>9</v>
      </c>
      <c r="C136" s="14" t="s">
        <v>14</v>
      </c>
      <c r="D136" s="14" t="s">
        <v>102</v>
      </c>
      <c r="E136" s="14" t="s">
        <v>198</v>
      </c>
      <c r="F136" s="14" t="s">
        <v>283</v>
      </c>
      <c r="G136" s="14" t="s">
        <v>76</v>
      </c>
      <c r="H136" s="14" t="s">
        <v>304</v>
      </c>
      <c r="I136" s="17">
        <v>26610046.80012</v>
      </c>
      <c r="J136" s="14" t="s">
        <v>2</v>
      </c>
      <c r="K136" s="17">
        <v>0</v>
      </c>
      <c r="L136" s="14" t="s">
        <v>304</v>
      </c>
      <c r="M136" s="17">
        <v>26610046.80012</v>
      </c>
      <c r="N136" s="14" t="s">
        <v>2</v>
      </c>
      <c r="O136" s="17">
        <v>0</v>
      </c>
      <c r="P136" s="17">
        <v>26530514.299800001</v>
      </c>
      <c r="Q136" s="17">
        <v>79532.500320000006</v>
      </c>
      <c r="R136" s="17">
        <v>0</v>
      </c>
      <c r="S136" s="18">
        <v>0</v>
      </c>
      <c r="T136" s="14" t="s">
        <v>316</v>
      </c>
      <c r="U136" s="14" t="s">
        <v>76</v>
      </c>
      <c r="V136" s="14" t="s">
        <v>319</v>
      </c>
      <c r="W136" s="18" t="s">
        <v>76</v>
      </c>
      <c r="X136" s="18">
        <v>1</v>
      </c>
      <c r="Y136" s="14" t="s">
        <v>76</v>
      </c>
      <c r="Z136" s="14" t="s">
        <v>76</v>
      </c>
      <c r="AA136" s="18" t="s">
        <v>76</v>
      </c>
      <c r="AB136" s="18" t="s">
        <v>76</v>
      </c>
      <c r="AC136" s="14" t="s">
        <v>76</v>
      </c>
    </row>
    <row r="137" spans="1:29" x14ac:dyDescent="0.15">
      <c r="A137" s="14" t="s">
        <v>75</v>
      </c>
      <c r="B137" s="14" t="s">
        <v>9</v>
      </c>
      <c r="C137" s="14" t="s">
        <v>14</v>
      </c>
      <c r="D137" s="14" t="s">
        <v>102</v>
      </c>
      <c r="E137" s="14" t="s">
        <v>198</v>
      </c>
      <c r="F137" s="14" t="s">
        <v>283</v>
      </c>
      <c r="G137" s="14" t="s">
        <v>76</v>
      </c>
      <c r="H137" s="14" t="s">
        <v>304</v>
      </c>
      <c r="I137" s="17">
        <v>6236719.3324800003</v>
      </c>
      <c r="J137" s="14" t="s">
        <v>2</v>
      </c>
      <c r="K137" s="17">
        <v>0</v>
      </c>
      <c r="L137" s="14" t="s">
        <v>304</v>
      </c>
      <c r="M137" s="17">
        <v>6236719.3324800003</v>
      </c>
      <c r="N137" s="14" t="s">
        <v>2</v>
      </c>
      <c r="O137" s="17">
        <v>0</v>
      </c>
      <c r="P137" s="17">
        <v>6218089.1639999999</v>
      </c>
      <c r="Q137" s="17">
        <v>18630.16848</v>
      </c>
      <c r="R137" s="17">
        <v>0</v>
      </c>
      <c r="S137" s="18">
        <v>0</v>
      </c>
      <c r="T137" s="14" t="s">
        <v>316</v>
      </c>
      <c r="U137" s="14" t="s">
        <v>76</v>
      </c>
      <c r="V137" s="14" t="s">
        <v>319</v>
      </c>
      <c r="W137" s="18" t="s">
        <v>76</v>
      </c>
      <c r="X137" s="18">
        <v>1</v>
      </c>
      <c r="Y137" s="14" t="s">
        <v>76</v>
      </c>
      <c r="Z137" s="14" t="s">
        <v>76</v>
      </c>
      <c r="AA137" s="18" t="s">
        <v>76</v>
      </c>
      <c r="AB137" s="18" t="s">
        <v>76</v>
      </c>
      <c r="AC137" s="14" t="s">
        <v>76</v>
      </c>
    </row>
    <row r="138" spans="1:29" x14ac:dyDescent="0.15">
      <c r="A138" s="14" t="s">
        <v>75</v>
      </c>
      <c r="B138" s="14" t="s">
        <v>9</v>
      </c>
      <c r="C138" s="14" t="s">
        <v>14</v>
      </c>
      <c r="D138" s="14" t="s">
        <v>102</v>
      </c>
      <c r="E138" s="14" t="s">
        <v>198</v>
      </c>
      <c r="F138" s="14" t="s">
        <v>283</v>
      </c>
      <c r="G138" s="14" t="s">
        <v>76</v>
      </c>
      <c r="H138" s="14" t="s">
        <v>304</v>
      </c>
      <c r="I138" s="17">
        <v>18710192.561759997</v>
      </c>
      <c r="J138" s="14" t="s">
        <v>2</v>
      </c>
      <c r="K138" s="17">
        <v>0</v>
      </c>
      <c r="L138" s="14" t="s">
        <v>304</v>
      </c>
      <c r="M138" s="17">
        <v>18710192.561759997</v>
      </c>
      <c r="N138" s="14" t="s">
        <v>2</v>
      </c>
      <c r="O138" s="17">
        <v>0</v>
      </c>
      <c r="P138" s="17">
        <v>18654267.491999999</v>
      </c>
      <c r="Q138" s="17">
        <v>55925.069759999998</v>
      </c>
      <c r="R138" s="17">
        <v>0</v>
      </c>
      <c r="S138" s="18">
        <v>0</v>
      </c>
      <c r="T138" s="14" t="s">
        <v>316</v>
      </c>
      <c r="U138" s="14" t="s">
        <v>76</v>
      </c>
      <c r="V138" s="14" t="s">
        <v>319</v>
      </c>
      <c r="W138" s="18" t="s">
        <v>76</v>
      </c>
      <c r="X138" s="18">
        <v>1</v>
      </c>
      <c r="Y138" s="14" t="s">
        <v>76</v>
      </c>
      <c r="Z138" s="14" t="s">
        <v>76</v>
      </c>
      <c r="AA138" s="18" t="s">
        <v>76</v>
      </c>
      <c r="AB138" s="18" t="s">
        <v>76</v>
      </c>
      <c r="AC138" s="14" t="s">
        <v>76</v>
      </c>
    </row>
    <row r="139" spans="1:29" x14ac:dyDescent="0.15">
      <c r="A139" s="14" t="s">
        <v>75</v>
      </c>
      <c r="B139" s="14" t="s">
        <v>9</v>
      </c>
      <c r="C139" s="14" t="s">
        <v>14</v>
      </c>
      <c r="D139" s="14" t="s">
        <v>102</v>
      </c>
      <c r="E139" s="14" t="s">
        <v>198</v>
      </c>
      <c r="F139" s="14" t="s">
        <v>283</v>
      </c>
      <c r="G139" s="14" t="s">
        <v>76</v>
      </c>
      <c r="H139" s="14" t="s">
        <v>304</v>
      </c>
      <c r="I139" s="17">
        <v>6513908.2167599993</v>
      </c>
      <c r="J139" s="14" t="s">
        <v>2</v>
      </c>
      <c r="K139" s="17">
        <v>0</v>
      </c>
      <c r="L139" s="14" t="s">
        <v>304</v>
      </c>
      <c r="M139" s="17">
        <v>6513908.2167599993</v>
      </c>
      <c r="N139" s="14" t="s">
        <v>2</v>
      </c>
      <c r="O139" s="17">
        <v>0</v>
      </c>
      <c r="P139" s="17">
        <v>6494448.5045999996</v>
      </c>
      <c r="Q139" s="17">
        <v>19459.712159999999</v>
      </c>
      <c r="R139" s="17">
        <v>0</v>
      </c>
      <c r="S139" s="18">
        <v>0</v>
      </c>
      <c r="T139" s="14" t="s">
        <v>316</v>
      </c>
      <c r="U139" s="14" t="s">
        <v>76</v>
      </c>
      <c r="V139" s="14" t="s">
        <v>319</v>
      </c>
      <c r="W139" s="18" t="s">
        <v>76</v>
      </c>
      <c r="X139" s="18">
        <v>1</v>
      </c>
      <c r="Y139" s="14" t="s">
        <v>76</v>
      </c>
      <c r="Z139" s="14" t="s">
        <v>76</v>
      </c>
      <c r="AA139" s="18" t="s">
        <v>76</v>
      </c>
      <c r="AB139" s="18" t="s">
        <v>76</v>
      </c>
      <c r="AC139" s="14" t="s">
        <v>76</v>
      </c>
    </row>
    <row r="140" spans="1:29" x14ac:dyDescent="0.15">
      <c r="A140" s="14" t="s">
        <v>75</v>
      </c>
      <c r="B140" s="14" t="s">
        <v>9</v>
      </c>
      <c r="C140" s="14" t="s">
        <v>14</v>
      </c>
      <c r="D140" s="14" t="s">
        <v>102</v>
      </c>
      <c r="E140" s="14" t="s">
        <v>198</v>
      </c>
      <c r="F140" s="14" t="s">
        <v>283</v>
      </c>
      <c r="G140" s="14" t="s">
        <v>76</v>
      </c>
      <c r="H140" s="14" t="s">
        <v>304</v>
      </c>
      <c r="I140" s="17">
        <v>4989368.5531200003</v>
      </c>
      <c r="J140" s="14" t="s">
        <v>2</v>
      </c>
      <c r="K140" s="17">
        <v>0</v>
      </c>
      <c r="L140" s="14" t="s">
        <v>304</v>
      </c>
      <c r="M140" s="17">
        <v>4989368.5531200003</v>
      </c>
      <c r="N140" s="14" t="s">
        <v>2</v>
      </c>
      <c r="O140" s="17">
        <v>0</v>
      </c>
      <c r="P140" s="17">
        <v>4974471.3311999999</v>
      </c>
      <c r="Q140" s="17">
        <v>14897.22192</v>
      </c>
      <c r="R140" s="17">
        <v>0</v>
      </c>
      <c r="S140" s="18">
        <v>0</v>
      </c>
      <c r="T140" s="14" t="s">
        <v>316</v>
      </c>
      <c r="U140" s="14" t="s">
        <v>76</v>
      </c>
      <c r="V140" s="14" t="s">
        <v>319</v>
      </c>
      <c r="W140" s="18" t="s">
        <v>76</v>
      </c>
      <c r="X140" s="18">
        <v>1</v>
      </c>
      <c r="Y140" s="14" t="s">
        <v>76</v>
      </c>
      <c r="Z140" s="14" t="s">
        <v>76</v>
      </c>
      <c r="AA140" s="18" t="s">
        <v>76</v>
      </c>
      <c r="AB140" s="18" t="s">
        <v>76</v>
      </c>
      <c r="AC140" s="14" t="s">
        <v>76</v>
      </c>
    </row>
    <row r="141" spans="1:29" x14ac:dyDescent="0.15">
      <c r="A141" s="14" t="s">
        <v>75</v>
      </c>
      <c r="B141" s="14" t="s">
        <v>9</v>
      </c>
      <c r="C141" s="14" t="s">
        <v>14</v>
      </c>
      <c r="D141" s="14" t="s">
        <v>102</v>
      </c>
      <c r="E141" s="14" t="s">
        <v>198</v>
      </c>
      <c r="F141" s="14" t="s">
        <v>283</v>
      </c>
      <c r="G141" s="14" t="s">
        <v>76</v>
      </c>
      <c r="H141" s="14" t="s">
        <v>304</v>
      </c>
      <c r="I141" s="17">
        <v>8177043.1226400007</v>
      </c>
      <c r="J141" s="14" t="s">
        <v>2</v>
      </c>
      <c r="K141" s="17">
        <v>0</v>
      </c>
      <c r="L141" s="14" t="s">
        <v>304</v>
      </c>
      <c r="M141" s="17">
        <v>8177043.1226400007</v>
      </c>
      <c r="N141" s="14" t="s">
        <v>2</v>
      </c>
      <c r="O141" s="17">
        <v>0</v>
      </c>
      <c r="P141" s="17">
        <v>8152606.1484000003</v>
      </c>
      <c r="Q141" s="17">
        <v>24436.97424</v>
      </c>
      <c r="R141" s="17">
        <v>0</v>
      </c>
      <c r="S141" s="18">
        <v>0</v>
      </c>
      <c r="T141" s="14" t="s">
        <v>316</v>
      </c>
      <c r="U141" s="14" t="s">
        <v>76</v>
      </c>
      <c r="V141" s="14" t="s">
        <v>319</v>
      </c>
      <c r="W141" s="18" t="s">
        <v>76</v>
      </c>
      <c r="X141" s="18">
        <v>1</v>
      </c>
      <c r="Y141" s="14" t="s">
        <v>76</v>
      </c>
      <c r="Z141" s="14" t="s">
        <v>76</v>
      </c>
      <c r="AA141" s="18" t="s">
        <v>76</v>
      </c>
      <c r="AB141" s="18" t="s">
        <v>76</v>
      </c>
      <c r="AC141" s="14" t="s">
        <v>76</v>
      </c>
    </row>
    <row r="142" spans="1:29" x14ac:dyDescent="0.15">
      <c r="A142" s="14" t="s">
        <v>75</v>
      </c>
      <c r="B142" s="14" t="s">
        <v>9</v>
      </c>
      <c r="C142" s="14" t="s">
        <v>14</v>
      </c>
      <c r="D142" s="14" t="s">
        <v>102</v>
      </c>
      <c r="E142" s="14" t="s">
        <v>198</v>
      </c>
      <c r="F142" s="14" t="s">
        <v>283</v>
      </c>
      <c r="G142" s="14" t="s">
        <v>76</v>
      </c>
      <c r="H142" s="14" t="s">
        <v>304</v>
      </c>
      <c r="I142" s="17">
        <v>273030278.43923998</v>
      </c>
      <c r="J142" s="14" t="s">
        <v>2</v>
      </c>
      <c r="K142" s="17">
        <v>0</v>
      </c>
      <c r="L142" s="14" t="s">
        <v>304</v>
      </c>
      <c r="M142" s="17">
        <v>273030278.43923998</v>
      </c>
      <c r="N142" s="14" t="s">
        <v>2</v>
      </c>
      <c r="O142" s="17">
        <v>0</v>
      </c>
      <c r="P142" s="17">
        <v>272214145.71539998</v>
      </c>
      <c r="Q142" s="17">
        <v>816132.72383999999</v>
      </c>
      <c r="R142" s="17">
        <v>0</v>
      </c>
      <c r="S142" s="18">
        <v>0</v>
      </c>
      <c r="T142" s="14" t="s">
        <v>316</v>
      </c>
      <c r="U142" s="14" t="s">
        <v>76</v>
      </c>
      <c r="V142" s="14" t="s">
        <v>319</v>
      </c>
      <c r="W142" s="18" t="s">
        <v>76</v>
      </c>
      <c r="X142" s="18">
        <v>1</v>
      </c>
      <c r="Y142" s="14" t="s">
        <v>76</v>
      </c>
      <c r="Z142" s="14" t="s">
        <v>76</v>
      </c>
      <c r="AA142" s="18" t="s">
        <v>76</v>
      </c>
      <c r="AB142" s="18" t="s">
        <v>76</v>
      </c>
      <c r="AC142" s="14" t="s">
        <v>76</v>
      </c>
    </row>
    <row r="143" spans="1:29" x14ac:dyDescent="0.15">
      <c r="A143" s="14" t="s">
        <v>75</v>
      </c>
      <c r="B143" s="14" t="s">
        <v>9</v>
      </c>
      <c r="C143" s="14" t="s">
        <v>14</v>
      </c>
      <c r="D143" s="14" t="s">
        <v>102</v>
      </c>
      <c r="E143" s="14" t="s">
        <v>198</v>
      </c>
      <c r="F143" s="14" t="s">
        <v>283</v>
      </c>
      <c r="G143" s="14" t="s">
        <v>76</v>
      </c>
      <c r="H143" s="14" t="s">
        <v>304</v>
      </c>
      <c r="I143" s="17">
        <v>27718803.93744</v>
      </c>
      <c r="J143" s="14" t="s">
        <v>2</v>
      </c>
      <c r="K143" s="17">
        <v>0</v>
      </c>
      <c r="L143" s="14" t="s">
        <v>304</v>
      </c>
      <c r="M143" s="17">
        <v>27718803.93744</v>
      </c>
      <c r="N143" s="14" t="s">
        <v>2</v>
      </c>
      <c r="O143" s="17">
        <v>0</v>
      </c>
      <c r="P143" s="17">
        <v>27635953.262400001</v>
      </c>
      <c r="Q143" s="17">
        <v>82850.675040000002</v>
      </c>
      <c r="R143" s="17">
        <v>0</v>
      </c>
      <c r="S143" s="18">
        <v>0</v>
      </c>
      <c r="T143" s="14" t="s">
        <v>316</v>
      </c>
      <c r="U143" s="14" t="s">
        <v>76</v>
      </c>
      <c r="V143" s="14" t="s">
        <v>319</v>
      </c>
      <c r="W143" s="18" t="s">
        <v>76</v>
      </c>
      <c r="X143" s="18">
        <v>1</v>
      </c>
      <c r="Y143" s="14" t="s">
        <v>76</v>
      </c>
      <c r="Z143" s="14" t="s">
        <v>76</v>
      </c>
      <c r="AA143" s="18" t="s">
        <v>76</v>
      </c>
      <c r="AB143" s="18" t="s">
        <v>76</v>
      </c>
      <c r="AC143" s="14" t="s">
        <v>76</v>
      </c>
    </row>
    <row r="144" spans="1:29" x14ac:dyDescent="0.15">
      <c r="A144" s="14" t="s">
        <v>75</v>
      </c>
      <c r="B144" s="14" t="s">
        <v>9</v>
      </c>
      <c r="C144" s="14" t="s">
        <v>14</v>
      </c>
      <c r="D144" s="14" t="s">
        <v>102</v>
      </c>
      <c r="E144" s="14" t="s">
        <v>198</v>
      </c>
      <c r="F144" s="14" t="s">
        <v>283</v>
      </c>
      <c r="G144" s="14" t="s">
        <v>76</v>
      </c>
      <c r="H144" s="14" t="s">
        <v>304</v>
      </c>
      <c r="I144" s="17">
        <v>5127962.1951599997</v>
      </c>
      <c r="J144" s="14" t="s">
        <v>2</v>
      </c>
      <c r="K144" s="17">
        <v>0</v>
      </c>
      <c r="L144" s="14" t="s">
        <v>304</v>
      </c>
      <c r="M144" s="17">
        <v>5127962.1951599997</v>
      </c>
      <c r="N144" s="14" t="s">
        <v>2</v>
      </c>
      <c r="O144" s="17">
        <v>0</v>
      </c>
      <c r="P144" s="17">
        <v>5112650.2013999997</v>
      </c>
      <c r="Q144" s="17">
        <v>15311.993759999999</v>
      </c>
      <c r="R144" s="17">
        <v>0</v>
      </c>
      <c r="S144" s="18">
        <v>0</v>
      </c>
      <c r="T144" s="14" t="s">
        <v>316</v>
      </c>
      <c r="U144" s="14" t="s">
        <v>76</v>
      </c>
      <c r="V144" s="14" t="s">
        <v>319</v>
      </c>
      <c r="W144" s="18" t="s">
        <v>76</v>
      </c>
      <c r="X144" s="18">
        <v>1</v>
      </c>
      <c r="Y144" s="14" t="s">
        <v>76</v>
      </c>
      <c r="Z144" s="14" t="s">
        <v>76</v>
      </c>
      <c r="AA144" s="18" t="s">
        <v>76</v>
      </c>
      <c r="AB144" s="18" t="s">
        <v>76</v>
      </c>
      <c r="AC144" s="14" t="s">
        <v>76</v>
      </c>
    </row>
    <row r="145" spans="1:29" x14ac:dyDescent="0.15">
      <c r="A145" s="14" t="s">
        <v>75</v>
      </c>
      <c r="B145" s="14" t="s">
        <v>9</v>
      </c>
      <c r="C145" s="14" t="s">
        <v>14</v>
      </c>
      <c r="D145" s="14" t="s">
        <v>102</v>
      </c>
      <c r="E145" s="14" t="s">
        <v>198</v>
      </c>
      <c r="F145" s="14" t="s">
        <v>283</v>
      </c>
      <c r="G145" s="14" t="s">
        <v>76</v>
      </c>
      <c r="H145" s="14" t="s">
        <v>304</v>
      </c>
      <c r="I145" s="17">
        <v>304906918.84127998</v>
      </c>
      <c r="J145" s="14" t="s">
        <v>2</v>
      </c>
      <c r="K145" s="17">
        <v>0</v>
      </c>
      <c r="L145" s="14" t="s">
        <v>304</v>
      </c>
      <c r="M145" s="17">
        <v>304906918.84127998</v>
      </c>
      <c r="N145" s="14" t="s">
        <v>2</v>
      </c>
      <c r="O145" s="17">
        <v>0</v>
      </c>
      <c r="P145" s="17">
        <v>303995492.28719997</v>
      </c>
      <c r="Q145" s="17">
        <v>911426.55408000003</v>
      </c>
      <c r="R145" s="17">
        <v>0</v>
      </c>
      <c r="S145" s="18">
        <v>0</v>
      </c>
      <c r="T145" s="14" t="s">
        <v>316</v>
      </c>
      <c r="U145" s="14" t="s">
        <v>76</v>
      </c>
      <c r="V145" s="14" t="s">
        <v>319</v>
      </c>
      <c r="W145" s="18" t="s">
        <v>76</v>
      </c>
      <c r="X145" s="18">
        <v>1</v>
      </c>
      <c r="Y145" s="14" t="s">
        <v>76</v>
      </c>
      <c r="Z145" s="14" t="s">
        <v>76</v>
      </c>
      <c r="AA145" s="18" t="s">
        <v>76</v>
      </c>
      <c r="AB145" s="18" t="s">
        <v>76</v>
      </c>
      <c r="AC145" s="14" t="s">
        <v>76</v>
      </c>
    </row>
    <row r="146" spans="1:29" x14ac:dyDescent="0.15">
      <c r="A146" s="14" t="s">
        <v>75</v>
      </c>
      <c r="B146" s="14" t="s">
        <v>9</v>
      </c>
      <c r="C146" s="14" t="s">
        <v>14</v>
      </c>
      <c r="D146" s="14" t="s">
        <v>103</v>
      </c>
      <c r="E146" s="14" t="s">
        <v>199</v>
      </c>
      <c r="F146" s="14" t="s">
        <v>284</v>
      </c>
      <c r="G146" s="14" t="s">
        <v>76</v>
      </c>
      <c r="H146" s="14" t="s">
        <v>304</v>
      </c>
      <c r="I146" s="17">
        <v>227629.09007999999</v>
      </c>
      <c r="J146" s="14" t="s">
        <v>2</v>
      </c>
      <c r="K146" s="17">
        <v>0</v>
      </c>
      <c r="L146" s="14" t="s">
        <v>304</v>
      </c>
      <c r="M146" s="17">
        <v>227629.09007999999</v>
      </c>
      <c r="N146" s="14" t="s">
        <v>2</v>
      </c>
      <c r="O146" s="17">
        <v>0</v>
      </c>
      <c r="P146" s="17">
        <v>0</v>
      </c>
      <c r="Q146" s="17">
        <v>227629.09007999999</v>
      </c>
      <c r="R146" s="17">
        <v>0</v>
      </c>
      <c r="S146" s="18">
        <v>0</v>
      </c>
      <c r="T146" s="14" t="s">
        <v>316</v>
      </c>
      <c r="U146" s="14" t="s">
        <v>76</v>
      </c>
      <c r="V146" s="14" t="s">
        <v>319</v>
      </c>
      <c r="W146" s="18" t="s">
        <v>76</v>
      </c>
      <c r="X146" s="18">
        <v>1</v>
      </c>
      <c r="Y146" s="14" t="s">
        <v>76</v>
      </c>
      <c r="Z146" s="14" t="s">
        <v>76</v>
      </c>
      <c r="AA146" s="18" t="s">
        <v>76</v>
      </c>
      <c r="AB146" s="18" t="s">
        <v>76</v>
      </c>
      <c r="AC146" s="14" t="s">
        <v>76</v>
      </c>
    </row>
    <row r="147" spans="1:29" x14ac:dyDescent="0.15">
      <c r="A147" s="14" t="s">
        <v>75</v>
      </c>
      <c r="B147" s="14" t="s">
        <v>9</v>
      </c>
      <c r="C147" s="14" t="s">
        <v>14</v>
      </c>
      <c r="D147" s="14" t="s">
        <v>103</v>
      </c>
      <c r="E147" s="14" t="s">
        <v>199</v>
      </c>
      <c r="F147" s="14" t="s">
        <v>284</v>
      </c>
      <c r="G147" s="14" t="s">
        <v>76</v>
      </c>
      <c r="H147" s="14" t="s">
        <v>304</v>
      </c>
      <c r="I147" s="17">
        <v>247032.47519999999</v>
      </c>
      <c r="J147" s="14" t="s">
        <v>2</v>
      </c>
      <c r="K147" s="17">
        <v>0</v>
      </c>
      <c r="L147" s="14" t="s">
        <v>304</v>
      </c>
      <c r="M147" s="17">
        <v>247032.47519999999</v>
      </c>
      <c r="N147" s="14" t="s">
        <v>2</v>
      </c>
      <c r="O147" s="17">
        <v>0</v>
      </c>
      <c r="P147" s="17">
        <v>0</v>
      </c>
      <c r="Q147" s="17">
        <v>247032.47519999999</v>
      </c>
      <c r="R147" s="17">
        <v>0</v>
      </c>
      <c r="S147" s="18">
        <v>0</v>
      </c>
      <c r="T147" s="14" t="s">
        <v>316</v>
      </c>
      <c r="U147" s="14" t="s">
        <v>76</v>
      </c>
      <c r="V147" s="14" t="s">
        <v>319</v>
      </c>
      <c r="W147" s="18" t="s">
        <v>76</v>
      </c>
      <c r="X147" s="18">
        <v>1</v>
      </c>
      <c r="Y147" s="14" t="s">
        <v>76</v>
      </c>
      <c r="Z147" s="14" t="s">
        <v>76</v>
      </c>
      <c r="AA147" s="18" t="s">
        <v>76</v>
      </c>
      <c r="AB147" s="18" t="s">
        <v>76</v>
      </c>
      <c r="AC147" s="14" t="s">
        <v>76</v>
      </c>
    </row>
    <row r="148" spans="1:29" x14ac:dyDescent="0.15">
      <c r="A148" s="14" t="s">
        <v>75</v>
      </c>
      <c r="B148" s="14" t="s">
        <v>9</v>
      </c>
      <c r="C148" s="14" t="s">
        <v>14</v>
      </c>
      <c r="D148" s="14" t="s">
        <v>103</v>
      </c>
      <c r="E148" s="14" t="s">
        <v>199</v>
      </c>
      <c r="F148" s="14" t="s">
        <v>284</v>
      </c>
      <c r="G148" s="14" t="s">
        <v>76</v>
      </c>
      <c r="H148" s="14" t="s">
        <v>304</v>
      </c>
      <c r="I148" s="17">
        <v>146672725.71924001</v>
      </c>
      <c r="J148" s="14" t="s">
        <v>2</v>
      </c>
      <c r="K148" s="17">
        <v>0</v>
      </c>
      <c r="L148" s="14" t="s">
        <v>304</v>
      </c>
      <c r="M148" s="17">
        <v>146672725.71924001</v>
      </c>
      <c r="N148" s="14" t="s">
        <v>2</v>
      </c>
      <c r="O148" s="17">
        <v>0</v>
      </c>
      <c r="P148" s="17">
        <v>143791131.64500001</v>
      </c>
      <c r="Q148" s="17">
        <v>2881594.07424</v>
      </c>
      <c r="R148" s="17">
        <v>0</v>
      </c>
      <c r="S148" s="18">
        <v>0</v>
      </c>
      <c r="T148" s="14" t="s">
        <v>316</v>
      </c>
      <c r="U148" s="14" t="s">
        <v>76</v>
      </c>
      <c r="V148" s="14" t="s">
        <v>319</v>
      </c>
      <c r="W148" s="18" t="s">
        <v>76</v>
      </c>
      <c r="X148" s="18">
        <v>1</v>
      </c>
      <c r="Y148" s="14" t="s">
        <v>76</v>
      </c>
      <c r="Z148" s="14" t="s">
        <v>76</v>
      </c>
      <c r="AA148" s="18" t="s">
        <v>76</v>
      </c>
      <c r="AB148" s="18" t="s">
        <v>76</v>
      </c>
      <c r="AC148" s="14" t="s">
        <v>76</v>
      </c>
    </row>
    <row r="149" spans="1:29" x14ac:dyDescent="0.15">
      <c r="A149" s="14" t="s">
        <v>75</v>
      </c>
      <c r="B149" s="14" t="s">
        <v>9</v>
      </c>
      <c r="C149" s="14" t="s">
        <v>14</v>
      </c>
      <c r="D149" s="14" t="s">
        <v>103</v>
      </c>
      <c r="E149" s="14" t="s">
        <v>199</v>
      </c>
      <c r="F149" s="14" t="s">
        <v>284</v>
      </c>
      <c r="G149" s="14" t="s">
        <v>76</v>
      </c>
      <c r="H149" s="14" t="s">
        <v>304</v>
      </c>
      <c r="I149" s="17">
        <v>78010275.825719997</v>
      </c>
      <c r="J149" s="14" t="s">
        <v>2</v>
      </c>
      <c r="K149" s="17">
        <v>0</v>
      </c>
      <c r="L149" s="14" t="s">
        <v>304</v>
      </c>
      <c r="M149" s="17">
        <v>78010275.825719997</v>
      </c>
      <c r="N149" s="14" t="s">
        <v>2</v>
      </c>
      <c r="O149" s="17">
        <v>0</v>
      </c>
      <c r="P149" s="17">
        <v>77156217.721799999</v>
      </c>
      <c r="Q149" s="17">
        <v>854058.10392000002</v>
      </c>
      <c r="R149" s="17">
        <v>0</v>
      </c>
      <c r="S149" s="18">
        <v>0</v>
      </c>
      <c r="T149" s="14" t="s">
        <v>316</v>
      </c>
      <c r="U149" s="14" t="s">
        <v>76</v>
      </c>
      <c r="V149" s="14" t="s">
        <v>319</v>
      </c>
      <c r="W149" s="18" t="s">
        <v>76</v>
      </c>
      <c r="X149" s="18">
        <v>1</v>
      </c>
      <c r="Y149" s="14" t="s">
        <v>76</v>
      </c>
      <c r="Z149" s="14" t="s">
        <v>76</v>
      </c>
      <c r="AA149" s="18" t="s">
        <v>76</v>
      </c>
      <c r="AB149" s="18" t="s">
        <v>76</v>
      </c>
      <c r="AC149" s="14" t="s">
        <v>76</v>
      </c>
    </row>
    <row r="150" spans="1:29" x14ac:dyDescent="0.15">
      <c r="A150" s="14" t="s">
        <v>75</v>
      </c>
      <c r="B150" s="14" t="s">
        <v>9</v>
      </c>
      <c r="C150" s="14" t="s">
        <v>14</v>
      </c>
      <c r="D150" s="14" t="s">
        <v>104</v>
      </c>
      <c r="E150" s="14" t="s">
        <v>200</v>
      </c>
      <c r="F150" s="14" t="s">
        <v>278</v>
      </c>
      <c r="G150" s="14" t="s">
        <v>76</v>
      </c>
      <c r="H150" s="14" t="s">
        <v>304</v>
      </c>
      <c r="I150" s="17">
        <v>9950111.4484799989</v>
      </c>
      <c r="J150" s="14" t="s">
        <v>2</v>
      </c>
      <c r="K150" s="17">
        <v>0</v>
      </c>
      <c r="L150" s="14" t="s">
        <v>304</v>
      </c>
      <c r="M150" s="17">
        <v>9950111.4484799989</v>
      </c>
      <c r="N150" s="14" t="s">
        <v>2</v>
      </c>
      <c r="O150" s="17">
        <v>0</v>
      </c>
      <c r="P150" s="17">
        <v>9915863.3279999997</v>
      </c>
      <c r="Q150" s="17">
        <v>34248.120479999998</v>
      </c>
      <c r="R150" s="17">
        <v>0</v>
      </c>
      <c r="S150" s="18">
        <v>0</v>
      </c>
      <c r="T150" s="14" t="s">
        <v>316</v>
      </c>
      <c r="U150" s="14" t="s">
        <v>76</v>
      </c>
      <c r="V150" s="14" t="s">
        <v>319</v>
      </c>
      <c r="W150" s="18" t="s">
        <v>76</v>
      </c>
      <c r="X150" s="18">
        <v>1</v>
      </c>
      <c r="Y150" s="14" t="s">
        <v>76</v>
      </c>
      <c r="Z150" s="14" t="s">
        <v>76</v>
      </c>
      <c r="AA150" s="18" t="s">
        <v>76</v>
      </c>
      <c r="AB150" s="18" t="s">
        <v>76</v>
      </c>
      <c r="AC150" s="14" t="s">
        <v>76</v>
      </c>
    </row>
    <row r="151" spans="1:29" x14ac:dyDescent="0.15">
      <c r="A151" s="14" t="s">
        <v>75</v>
      </c>
      <c r="B151" s="14" t="s">
        <v>9</v>
      </c>
      <c r="C151" s="14" t="s">
        <v>14</v>
      </c>
      <c r="D151" s="14" t="s">
        <v>104</v>
      </c>
      <c r="E151" s="14" t="s">
        <v>200</v>
      </c>
      <c r="F151" s="14" t="s">
        <v>278</v>
      </c>
      <c r="G151" s="14" t="s">
        <v>76</v>
      </c>
      <c r="H151" s="14" t="s">
        <v>304</v>
      </c>
      <c r="I151" s="17">
        <v>321562379.55365998</v>
      </c>
      <c r="J151" s="14" t="s">
        <v>2</v>
      </c>
      <c r="K151" s="17">
        <v>0</v>
      </c>
      <c r="L151" s="14" t="s">
        <v>304</v>
      </c>
      <c r="M151" s="17">
        <v>321562379.55365998</v>
      </c>
      <c r="N151" s="14" t="s">
        <v>2</v>
      </c>
      <c r="O151" s="17">
        <v>0</v>
      </c>
      <c r="P151" s="17">
        <v>320455551.13739997</v>
      </c>
      <c r="Q151" s="17">
        <v>1106828.4162600001</v>
      </c>
      <c r="R151" s="17">
        <v>0</v>
      </c>
      <c r="S151" s="18">
        <v>0</v>
      </c>
      <c r="T151" s="14" t="s">
        <v>316</v>
      </c>
      <c r="U151" s="14" t="s">
        <v>76</v>
      </c>
      <c r="V151" s="14" t="s">
        <v>319</v>
      </c>
      <c r="W151" s="18" t="s">
        <v>76</v>
      </c>
      <c r="X151" s="18">
        <v>1</v>
      </c>
      <c r="Y151" s="14" t="s">
        <v>76</v>
      </c>
      <c r="Z151" s="14" t="s">
        <v>76</v>
      </c>
      <c r="AA151" s="18" t="s">
        <v>76</v>
      </c>
      <c r="AB151" s="18" t="s">
        <v>76</v>
      </c>
      <c r="AC151" s="14" t="s">
        <v>76</v>
      </c>
    </row>
    <row r="152" spans="1:29" x14ac:dyDescent="0.15">
      <c r="A152" s="14" t="s">
        <v>75</v>
      </c>
      <c r="B152" s="14" t="s">
        <v>9</v>
      </c>
      <c r="C152" s="14" t="s">
        <v>14</v>
      </c>
      <c r="D152" s="14" t="s">
        <v>105</v>
      </c>
      <c r="E152" s="14" t="s">
        <v>201</v>
      </c>
      <c r="F152" s="14" t="s">
        <v>285</v>
      </c>
      <c r="G152" s="14" t="s">
        <v>76</v>
      </c>
      <c r="H152" s="14" t="s">
        <v>304</v>
      </c>
      <c r="I152" s="17">
        <v>35238869.42814</v>
      </c>
      <c r="J152" s="14" t="s">
        <v>2</v>
      </c>
      <c r="K152" s="17">
        <v>0</v>
      </c>
      <c r="L152" s="14" t="s">
        <v>304</v>
      </c>
      <c r="M152" s="17">
        <v>35238869.42814</v>
      </c>
      <c r="N152" s="14" t="s">
        <v>2</v>
      </c>
      <c r="O152" s="17">
        <v>0</v>
      </c>
      <c r="P152" s="17">
        <v>34764345</v>
      </c>
      <c r="Q152" s="17">
        <v>474524.42813999997</v>
      </c>
      <c r="R152" s="17">
        <v>0</v>
      </c>
      <c r="S152" s="18">
        <v>0</v>
      </c>
      <c r="T152" s="14" t="s">
        <v>316</v>
      </c>
      <c r="U152" s="14" t="s">
        <v>76</v>
      </c>
      <c r="V152" s="14" t="s">
        <v>319</v>
      </c>
      <c r="W152" s="18" t="s">
        <v>76</v>
      </c>
      <c r="X152" s="18">
        <v>1</v>
      </c>
      <c r="Y152" s="14" t="s">
        <v>76</v>
      </c>
      <c r="Z152" s="14" t="s">
        <v>76</v>
      </c>
      <c r="AA152" s="18" t="s">
        <v>76</v>
      </c>
      <c r="AB152" s="18" t="s">
        <v>76</v>
      </c>
      <c r="AC152" s="14" t="s">
        <v>76</v>
      </c>
    </row>
    <row r="153" spans="1:29" x14ac:dyDescent="0.15">
      <c r="A153" s="14" t="s">
        <v>75</v>
      </c>
      <c r="B153" s="14" t="s">
        <v>9</v>
      </c>
      <c r="C153" s="14" t="s">
        <v>14</v>
      </c>
      <c r="D153" s="14" t="s">
        <v>105</v>
      </c>
      <c r="E153" s="14" t="s">
        <v>201</v>
      </c>
      <c r="F153" s="14" t="s">
        <v>285</v>
      </c>
      <c r="G153" s="14" t="s">
        <v>76</v>
      </c>
      <c r="H153" s="14" t="s">
        <v>304</v>
      </c>
      <c r="I153" s="17">
        <v>15096.446819999999</v>
      </c>
      <c r="J153" s="14" t="s">
        <v>2</v>
      </c>
      <c r="K153" s="17">
        <v>0</v>
      </c>
      <c r="L153" s="14" t="s">
        <v>304</v>
      </c>
      <c r="M153" s="17">
        <v>15096.446819999999</v>
      </c>
      <c r="N153" s="14" t="s">
        <v>2</v>
      </c>
      <c r="O153" s="17">
        <v>0</v>
      </c>
      <c r="P153" s="17">
        <v>0</v>
      </c>
      <c r="Q153" s="17">
        <v>15096.446819999999</v>
      </c>
      <c r="R153" s="17">
        <v>0</v>
      </c>
      <c r="S153" s="18">
        <v>0</v>
      </c>
      <c r="T153" s="14" t="s">
        <v>316</v>
      </c>
      <c r="U153" s="14" t="s">
        <v>76</v>
      </c>
      <c r="V153" s="14" t="s">
        <v>319</v>
      </c>
      <c r="W153" s="18" t="s">
        <v>76</v>
      </c>
      <c r="X153" s="18">
        <v>1</v>
      </c>
      <c r="Y153" s="14" t="s">
        <v>76</v>
      </c>
      <c r="Z153" s="14" t="s">
        <v>76</v>
      </c>
      <c r="AA153" s="18" t="s">
        <v>76</v>
      </c>
      <c r="AB153" s="18" t="s">
        <v>76</v>
      </c>
      <c r="AC153" s="14" t="s">
        <v>76</v>
      </c>
    </row>
    <row r="154" spans="1:29" x14ac:dyDescent="0.15">
      <c r="A154" s="14" t="s">
        <v>75</v>
      </c>
      <c r="B154" s="14" t="s">
        <v>9</v>
      </c>
      <c r="C154" s="14" t="s">
        <v>14</v>
      </c>
      <c r="D154" s="14" t="s">
        <v>105</v>
      </c>
      <c r="E154" s="14" t="s">
        <v>201</v>
      </c>
      <c r="F154" s="14" t="s">
        <v>285</v>
      </c>
      <c r="G154" s="14" t="s">
        <v>76</v>
      </c>
      <c r="H154" s="14" t="s">
        <v>304</v>
      </c>
      <c r="I154" s="17">
        <v>431380.47581999999</v>
      </c>
      <c r="J154" s="14" t="s">
        <v>2</v>
      </c>
      <c r="K154" s="17">
        <v>0</v>
      </c>
      <c r="L154" s="14" t="s">
        <v>304</v>
      </c>
      <c r="M154" s="17">
        <v>431380.47581999999</v>
      </c>
      <c r="N154" s="14" t="s">
        <v>2</v>
      </c>
      <c r="O154" s="17">
        <v>0</v>
      </c>
      <c r="P154" s="17">
        <v>0</v>
      </c>
      <c r="Q154" s="17">
        <v>431380.47581999999</v>
      </c>
      <c r="R154" s="17">
        <v>0</v>
      </c>
      <c r="S154" s="18">
        <v>0</v>
      </c>
      <c r="T154" s="14" t="s">
        <v>316</v>
      </c>
      <c r="U154" s="14" t="s">
        <v>76</v>
      </c>
      <c r="V154" s="14" t="s">
        <v>319</v>
      </c>
      <c r="W154" s="18" t="s">
        <v>76</v>
      </c>
      <c r="X154" s="18">
        <v>1</v>
      </c>
      <c r="Y154" s="14" t="s">
        <v>76</v>
      </c>
      <c r="Z154" s="14" t="s">
        <v>76</v>
      </c>
      <c r="AA154" s="18" t="s">
        <v>76</v>
      </c>
      <c r="AB154" s="18" t="s">
        <v>76</v>
      </c>
      <c r="AC154" s="14" t="s">
        <v>76</v>
      </c>
    </row>
    <row r="155" spans="1:29" x14ac:dyDescent="0.15">
      <c r="A155" s="14" t="s">
        <v>75</v>
      </c>
      <c r="B155" s="14" t="s">
        <v>9</v>
      </c>
      <c r="C155" s="14" t="s">
        <v>14</v>
      </c>
      <c r="D155" s="14" t="s">
        <v>105</v>
      </c>
      <c r="E155" s="14" t="s">
        <v>201</v>
      </c>
      <c r="F155" s="14" t="s">
        <v>285</v>
      </c>
      <c r="G155" s="14" t="s">
        <v>76</v>
      </c>
      <c r="H155" s="14" t="s">
        <v>304</v>
      </c>
      <c r="I155" s="17">
        <v>13674601.27152</v>
      </c>
      <c r="J155" s="14" t="s">
        <v>2</v>
      </c>
      <c r="K155" s="17">
        <v>0</v>
      </c>
      <c r="L155" s="14" t="s">
        <v>304</v>
      </c>
      <c r="M155" s="17">
        <v>13674601.27152</v>
      </c>
      <c r="N155" s="14" t="s">
        <v>2</v>
      </c>
      <c r="O155" s="17">
        <v>0</v>
      </c>
      <c r="P155" s="17">
        <v>11377422</v>
      </c>
      <c r="Q155" s="17">
        <v>2297179.27152</v>
      </c>
      <c r="R155" s="17">
        <v>0</v>
      </c>
      <c r="S155" s="18">
        <v>0</v>
      </c>
      <c r="T155" s="14" t="s">
        <v>316</v>
      </c>
      <c r="U155" s="14" t="s">
        <v>76</v>
      </c>
      <c r="V155" s="14" t="s">
        <v>319</v>
      </c>
      <c r="W155" s="18" t="s">
        <v>76</v>
      </c>
      <c r="X155" s="18">
        <v>1</v>
      </c>
      <c r="Y155" s="14" t="s">
        <v>76</v>
      </c>
      <c r="Z155" s="14" t="s">
        <v>76</v>
      </c>
      <c r="AA155" s="18" t="s">
        <v>76</v>
      </c>
      <c r="AB155" s="18" t="s">
        <v>76</v>
      </c>
      <c r="AC155" s="14" t="s">
        <v>76</v>
      </c>
    </row>
    <row r="156" spans="1:29" x14ac:dyDescent="0.15">
      <c r="A156" s="14" t="s">
        <v>75</v>
      </c>
      <c r="B156" s="14" t="s">
        <v>9</v>
      </c>
      <c r="C156" s="14" t="s">
        <v>14</v>
      </c>
      <c r="D156" s="14" t="s">
        <v>105</v>
      </c>
      <c r="E156" s="14" t="s">
        <v>201</v>
      </c>
      <c r="F156" s="14" t="s">
        <v>285</v>
      </c>
      <c r="G156" s="14" t="s">
        <v>76</v>
      </c>
      <c r="H156" s="14" t="s">
        <v>304</v>
      </c>
      <c r="I156" s="17">
        <v>151366998.99006</v>
      </c>
      <c r="J156" s="14" t="s">
        <v>2</v>
      </c>
      <c r="K156" s="17">
        <v>0</v>
      </c>
      <c r="L156" s="14" t="s">
        <v>304</v>
      </c>
      <c r="M156" s="17">
        <v>151366998.99006</v>
      </c>
      <c r="N156" s="14" t="s">
        <v>2</v>
      </c>
      <c r="O156" s="17">
        <v>0</v>
      </c>
      <c r="P156" s="17">
        <v>149328663.75</v>
      </c>
      <c r="Q156" s="17">
        <v>2038335.24006</v>
      </c>
      <c r="R156" s="17">
        <v>0</v>
      </c>
      <c r="S156" s="18">
        <v>0</v>
      </c>
      <c r="T156" s="14" t="s">
        <v>316</v>
      </c>
      <c r="U156" s="14" t="s">
        <v>76</v>
      </c>
      <c r="V156" s="14" t="s">
        <v>319</v>
      </c>
      <c r="W156" s="18" t="s">
        <v>76</v>
      </c>
      <c r="X156" s="18">
        <v>1</v>
      </c>
      <c r="Y156" s="14" t="s">
        <v>76</v>
      </c>
      <c r="Z156" s="14" t="s">
        <v>76</v>
      </c>
      <c r="AA156" s="18" t="s">
        <v>76</v>
      </c>
      <c r="AB156" s="18" t="s">
        <v>76</v>
      </c>
      <c r="AC156" s="14" t="s">
        <v>76</v>
      </c>
    </row>
    <row r="157" spans="1:29" x14ac:dyDescent="0.15">
      <c r="A157" s="14" t="s">
        <v>75</v>
      </c>
      <c r="B157" s="14" t="s">
        <v>9</v>
      </c>
      <c r="C157" s="14" t="s">
        <v>14</v>
      </c>
      <c r="D157" s="14" t="s">
        <v>106</v>
      </c>
      <c r="E157" s="14" t="s">
        <v>202</v>
      </c>
      <c r="F157" s="14" t="s">
        <v>281</v>
      </c>
      <c r="G157" s="14" t="s">
        <v>76</v>
      </c>
      <c r="H157" s="14" t="s">
        <v>304</v>
      </c>
      <c r="I157" s="17">
        <v>17187331.507920001</v>
      </c>
      <c r="J157" s="14" t="s">
        <v>2</v>
      </c>
      <c r="K157" s="17">
        <v>0</v>
      </c>
      <c r="L157" s="14" t="s">
        <v>304</v>
      </c>
      <c r="M157" s="17">
        <v>17187331.507920001</v>
      </c>
      <c r="N157" s="14" t="s">
        <v>2</v>
      </c>
      <c r="O157" s="17">
        <v>0</v>
      </c>
      <c r="P157" s="17">
        <v>17022476.343600001</v>
      </c>
      <c r="Q157" s="17">
        <v>164855.16432000001</v>
      </c>
      <c r="R157" s="17">
        <v>0</v>
      </c>
      <c r="S157" s="18">
        <v>0</v>
      </c>
      <c r="T157" s="14" t="s">
        <v>316</v>
      </c>
      <c r="U157" s="14" t="s">
        <v>76</v>
      </c>
      <c r="V157" s="14" t="s">
        <v>319</v>
      </c>
      <c r="W157" s="18" t="s">
        <v>76</v>
      </c>
      <c r="X157" s="18">
        <v>1</v>
      </c>
      <c r="Y157" s="14" t="s">
        <v>76</v>
      </c>
      <c r="Z157" s="14" t="s">
        <v>76</v>
      </c>
      <c r="AA157" s="18" t="s">
        <v>76</v>
      </c>
      <c r="AB157" s="18" t="s">
        <v>76</v>
      </c>
      <c r="AC157" s="14" t="s">
        <v>76</v>
      </c>
    </row>
    <row r="158" spans="1:29" x14ac:dyDescent="0.15">
      <c r="A158" s="14" t="s">
        <v>75</v>
      </c>
      <c r="B158" s="14" t="s">
        <v>9</v>
      </c>
      <c r="C158" s="14" t="s">
        <v>14</v>
      </c>
      <c r="D158" s="14" t="s">
        <v>106</v>
      </c>
      <c r="E158" s="14" t="s">
        <v>202</v>
      </c>
      <c r="F158" s="14" t="s">
        <v>281</v>
      </c>
      <c r="G158" s="14" t="s">
        <v>76</v>
      </c>
      <c r="H158" s="14" t="s">
        <v>304</v>
      </c>
      <c r="I158" s="17">
        <v>161624068.32347998</v>
      </c>
      <c r="J158" s="14" t="s">
        <v>2</v>
      </c>
      <c r="K158" s="17">
        <v>0</v>
      </c>
      <c r="L158" s="14" t="s">
        <v>304</v>
      </c>
      <c r="M158" s="17">
        <v>161624068.32347998</v>
      </c>
      <c r="N158" s="14" t="s">
        <v>2</v>
      </c>
      <c r="O158" s="17">
        <v>0</v>
      </c>
      <c r="P158" s="17">
        <v>160073755.51859999</v>
      </c>
      <c r="Q158" s="17">
        <v>1550312.80488</v>
      </c>
      <c r="R158" s="17">
        <v>0</v>
      </c>
      <c r="S158" s="18">
        <v>0</v>
      </c>
      <c r="T158" s="14" t="s">
        <v>316</v>
      </c>
      <c r="U158" s="14" t="s">
        <v>76</v>
      </c>
      <c r="V158" s="14" t="s">
        <v>319</v>
      </c>
      <c r="W158" s="18" t="s">
        <v>76</v>
      </c>
      <c r="X158" s="18">
        <v>1</v>
      </c>
      <c r="Y158" s="14" t="s">
        <v>76</v>
      </c>
      <c r="Z158" s="14" t="s">
        <v>76</v>
      </c>
      <c r="AA158" s="18" t="s">
        <v>76</v>
      </c>
      <c r="AB158" s="18" t="s">
        <v>76</v>
      </c>
      <c r="AC158" s="14" t="s">
        <v>76</v>
      </c>
    </row>
    <row r="159" spans="1:29" x14ac:dyDescent="0.15">
      <c r="A159" s="14" t="s">
        <v>75</v>
      </c>
      <c r="B159" s="14" t="s">
        <v>9</v>
      </c>
      <c r="C159" s="14" t="s">
        <v>14</v>
      </c>
      <c r="D159" s="14" t="s">
        <v>107</v>
      </c>
      <c r="E159" s="14" t="s">
        <v>203</v>
      </c>
      <c r="F159" s="14" t="s">
        <v>274</v>
      </c>
      <c r="G159" s="14" t="s">
        <v>76</v>
      </c>
      <c r="H159" s="14" t="s">
        <v>304</v>
      </c>
      <c r="I159" s="17">
        <v>286056168.55199999</v>
      </c>
      <c r="J159" s="14" t="s">
        <v>2</v>
      </c>
      <c r="K159" s="17">
        <v>0</v>
      </c>
      <c r="L159" s="14" t="s">
        <v>304</v>
      </c>
      <c r="M159" s="17">
        <v>286056168.55199999</v>
      </c>
      <c r="N159" s="14" t="s">
        <v>2</v>
      </c>
      <c r="O159" s="17">
        <v>0</v>
      </c>
      <c r="P159" s="17">
        <v>283242898.53719997</v>
      </c>
      <c r="Q159" s="17">
        <v>2813270.0148</v>
      </c>
      <c r="R159" s="17">
        <v>0</v>
      </c>
      <c r="S159" s="18">
        <v>0</v>
      </c>
      <c r="T159" s="14" t="s">
        <v>316</v>
      </c>
      <c r="U159" s="14" t="s">
        <v>76</v>
      </c>
      <c r="V159" s="14" t="s">
        <v>319</v>
      </c>
      <c r="W159" s="18" t="s">
        <v>76</v>
      </c>
      <c r="X159" s="18">
        <v>1</v>
      </c>
      <c r="Y159" s="14" t="s">
        <v>76</v>
      </c>
      <c r="Z159" s="14" t="s">
        <v>76</v>
      </c>
      <c r="AA159" s="18" t="s">
        <v>76</v>
      </c>
      <c r="AB159" s="18" t="s">
        <v>76</v>
      </c>
      <c r="AC159" s="14" t="s">
        <v>76</v>
      </c>
    </row>
    <row r="160" spans="1:29" x14ac:dyDescent="0.15">
      <c r="A160" s="14" t="s">
        <v>75</v>
      </c>
      <c r="B160" s="14" t="s">
        <v>9</v>
      </c>
      <c r="C160" s="14" t="s">
        <v>14</v>
      </c>
      <c r="D160" s="14" t="s">
        <v>107</v>
      </c>
      <c r="E160" s="14" t="s">
        <v>203</v>
      </c>
      <c r="F160" s="14" t="s">
        <v>274</v>
      </c>
      <c r="G160" s="14" t="s">
        <v>76</v>
      </c>
      <c r="H160" s="14" t="s">
        <v>304</v>
      </c>
      <c r="I160" s="17">
        <v>64521549.62568</v>
      </c>
      <c r="J160" s="14" t="s">
        <v>2</v>
      </c>
      <c r="K160" s="17">
        <v>0</v>
      </c>
      <c r="L160" s="14" t="s">
        <v>304</v>
      </c>
      <c r="M160" s="17">
        <v>64521549.62568</v>
      </c>
      <c r="N160" s="14" t="s">
        <v>2</v>
      </c>
      <c r="O160" s="17">
        <v>0</v>
      </c>
      <c r="P160" s="17">
        <v>63887008.877999999</v>
      </c>
      <c r="Q160" s="17">
        <v>634540.74768000003</v>
      </c>
      <c r="R160" s="17">
        <v>0</v>
      </c>
      <c r="S160" s="18">
        <v>0</v>
      </c>
      <c r="T160" s="14" t="s">
        <v>316</v>
      </c>
      <c r="U160" s="14" t="s">
        <v>76</v>
      </c>
      <c r="V160" s="14" t="s">
        <v>319</v>
      </c>
      <c r="W160" s="18" t="s">
        <v>76</v>
      </c>
      <c r="X160" s="18">
        <v>1</v>
      </c>
      <c r="Y160" s="14" t="s">
        <v>76</v>
      </c>
      <c r="Z160" s="14" t="s">
        <v>76</v>
      </c>
      <c r="AA160" s="18" t="s">
        <v>76</v>
      </c>
      <c r="AB160" s="18" t="s">
        <v>76</v>
      </c>
      <c r="AC160" s="14" t="s">
        <v>76</v>
      </c>
    </row>
    <row r="161" spans="1:29" x14ac:dyDescent="0.15">
      <c r="A161" s="14" t="s">
        <v>75</v>
      </c>
      <c r="B161" s="14" t="s">
        <v>9</v>
      </c>
      <c r="C161" s="14" t="s">
        <v>14</v>
      </c>
      <c r="D161" s="14" t="s">
        <v>108</v>
      </c>
      <c r="E161" s="14" t="s">
        <v>204</v>
      </c>
      <c r="F161" s="14" t="s">
        <v>278</v>
      </c>
      <c r="G161" s="14" t="s">
        <v>76</v>
      </c>
      <c r="H161" s="14" t="s">
        <v>304</v>
      </c>
      <c r="I161" s="17">
        <v>212949455.99507999</v>
      </c>
      <c r="J161" s="14" t="s">
        <v>2</v>
      </c>
      <c r="K161" s="17">
        <v>0</v>
      </c>
      <c r="L161" s="14" t="s">
        <v>304</v>
      </c>
      <c r="M161" s="17">
        <v>212949455.99507999</v>
      </c>
      <c r="N161" s="14" t="s">
        <v>2</v>
      </c>
      <c r="O161" s="17">
        <v>0</v>
      </c>
      <c r="P161" s="17">
        <v>212214470.6934</v>
      </c>
      <c r="Q161" s="17">
        <v>734985.30168000003</v>
      </c>
      <c r="R161" s="17">
        <v>0</v>
      </c>
      <c r="S161" s="18">
        <v>0</v>
      </c>
      <c r="T161" s="14" t="s">
        <v>316</v>
      </c>
      <c r="U161" s="14" t="s">
        <v>76</v>
      </c>
      <c r="V161" s="14" t="s">
        <v>319</v>
      </c>
      <c r="W161" s="18" t="s">
        <v>76</v>
      </c>
      <c r="X161" s="18">
        <v>1</v>
      </c>
      <c r="Y161" s="14" t="s">
        <v>76</v>
      </c>
      <c r="Z161" s="14" t="s">
        <v>76</v>
      </c>
      <c r="AA161" s="18" t="s">
        <v>76</v>
      </c>
      <c r="AB161" s="18" t="s">
        <v>76</v>
      </c>
      <c r="AC161" s="14" t="s">
        <v>76</v>
      </c>
    </row>
    <row r="162" spans="1:29" x14ac:dyDescent="0.15">
      <c r="A162" s="14" t="s">
        <v>75</v>
      </c>
      <c r="B162" s="14" t="s">
        <v>9</v>
      </c>
      <c r="C162" s="14" t="s">
        <v>14</v>
      </c>
      <c r="D162" s="14" t="s">
        <v>108</v>
      </c>
      <c r="E162" s="14" t="s">
        <v>204</v>
      </c>
      <c r="F162" s="14" t="s">
        <v>278</v>
      </c>
      <c r="G162" s="14" t="s">
        <v>76</v>
      </c>
      <c r="H162" s="14" t="s">
        <v>304</v>
      </c>
      <c r="I162" s="17">
        <v>26303665.307220001</v>
      </c>
      <c r="J162" s="14" t="s">
        <v>2</v>
      </c>
      <c r="K162" s="17">
        <v>0</v>
      </c>
      <c r="L162" s="14" t="s">
        <v>304</v>
      </c>
      <c r="M162" s="17">
        <v>26303665.307220001</v>
      </c>
      <c r="N162" s="14" t="s">
        <v>2</v>
      </c>
      <c r="O162" s="17">
        <v>0</v>
      </c>
      <c r="P162" s="17">
        <v>26212881.000599999</v>
      </c>
      <c r="Q162" s="17">
        <v>90784.306620000003</v>
      </c>
      <c r="R162" s="17">
        <v>0</v>
      </c>
      <c r="S162" s="18">
        <v>0</v>
      </c>
      <c r="T162" s="14" t="s">
        <v>316</v>
      </c>
      <c r="U162" s="14" t="s">
        <v>76</v>
      </c>
      <c r="V162" s="14" t="s">
        <v>319</v>
      </c>
      <c r="W162" s="18" t="s">
        <v>76</v>
      </c>
      <c r="X162" s="18">
        <v>1</v>
      </c>
      <c r="Y162" s="14" t="s">
        <v>76</v>
      </c>
      <c r="Z162" s="14" t="s">
        <v>76</v>
      </c>
      <c r="AA162" s="18" t="s">
        <v>76</v>
      </c>
      <c r="AB162" s="18" t="s">
        <v>76</v>
      </c>
      <c r="AC162" s="14" t="s">
        <v>76</v>
      </c>
    </row>
    <row r="163" spans="1:29" x14ac:dyDescent="0.15">
      <c r="A163" s="14" t="s">
        <v>75</v>
      </c>
      <c r="B163" s="14" t="s">
        <v>9</v>
      </c>
      <c r="C163" s="14" t="s">
        <v>14</v>
      </c>
      <c r="D163" s="14" t="s">
        <v>108</v>
      </c>
      <c r="E163" s="14" t="s">
        <v>204</v>
      </c>
      <c r="F163" s="14" t="s">
        <v>278</v>
      </c>
      <c r="G163" s="14" t="s">
        <v>76</v>
      </c>
      <c r="H163" s="14" t="s">
        <v>304</v>
      </c>
      <c r="I163" s="17">
        <v>66152936.40354</v>
      </c>
      <c r="J163" s="14" t="s">
        <v>2</v>
      </c>
      <c r="K163" s="17">
        <v>0</v>
      </c>
      <c r="L163" s="14" t="s">
        <v>304</v>
      </c>
      <c r="M163" s="17">
        <v>66152936.40354</v>
      </c>
      <c r="N163" s="14" t="s">
        <v>2</v>
      </c>
      <c r="O163" s="17">
        <v>0</v>
      </c>
      <c r="P163" s="17">
        <v>65924613.946800001</v>
      </c>
      <c r="Q163" s="17">
        <v>228322.45673999999</v>
      </c>
      <c r="R163" s="17">
        <v>0</v>
      </c>
      <c r="S163" s="18">
        <v>0</v>
      </c>
      <c r="T163" s="14" t="s">
        <v>316</v>
      </c>
      <c r="U163" s="14" t="s">
        <v>76</v>
      </c>
      <c r="V163" s="14" t="s">
        <v>319</v>
      </c>
      <c r="W163" s="18" t="s">
        <v>76</v>
      </c>
      <c r="X163" s="18">
        <v>1</v>
      </c>
      <c r="Y163" s="14" t="s">
        <v>76</v>
      </c>
      <c r="Z163" s="14" t="s">
        <v>76</v>
      </c>
      <c r="AA163" s="18" t="s">
        <v>76</v>
      </c>
      <c r="AB163" s="18" t="s">
        <v>76</v>
      </c>
      <c r="AC163" s="14" t="s">
        <v>76</v>
      </c>
    </row>
    <row r="164" spans="1:29" x14ac:dyDescent="0.15">
      <c r="A164" s="14" t="s">
        <v>75</v>
      </c>
      <c r="B164" s="14" t="s">
        <v>9</v>
      </c>
      <c r="C164" s="14" t="s">
        <v>14</v>
      </c>
      <c r="D164" s="14" t="s">
        <v>108</v>
      </c>
      <c r="E164" s="14" t="s">
        <v>204</v>
      </c>
      <c r="F164" s="14" t="s">
        <v>278</v>
      </c>
      <c r="G164" s="14" t="s">
        <v>76</v>
      </c>
      <c r="H164" s="14" t="s">
        <v>304</v>
      </c>
      <c r="I164" s="17">
        <v>78123469.173120007</v>
      </c>
      <c r="J164" s="14" t="s">
        <v>2</v>
      </c>
      <c r="K164" s="17">
        <v>0</v>
      </c>
      <c r="L164" s="14" t="s">
        <v>304</v>
      </c>
      <c r="M164" s="17">
        <v>78123469.173120007</v>
      </c>
      <c r="N164" s="14" t="s">
        <v>2</v>
      </c>
      <c r="O164" s="17">
        <v>0</v>
      </c>
      <c r="P164" s="17">
        <v>77853829.712400004</v>
      </c>
      <c r="Q164" s="17">
        <v>269639.46071999997</v>
      </c>
      <c r="R164" s="17">
        <v>0</v>
      </c>
      <c r="S164" s="18">
        <v>0</v>
      </c>
      <c r="T164" s="14" t="s">
        <v>316</v>
      </c>
      <c r="U164" s="14" t="s">
        <v>76</v>
      </c>
      <c r="V164" s="14" t="s">
        <v>319</v>
      </c>
      <c r="W164" s="18" t="s">
        <v>76</v>
      </c>
      <c r="X164" s="18">
        <v>1</v>
      </c>
      <c r="Y164" s="14" t="s">
        <v>76</v>
      </c>
      <c r="Z164" s="14" t="s">
        <v>76</v>
      </c>
      <c r="AA164" s="18" t="s">
        <v>76</v>
      </c>
      <c r="AB164" s="18" t="s">
        <v>76</v>
      </c>
      <c r="AC164" s="14" t="s">
        <v>76</v>
      </c>
    </row>
    <row r="165" spans="1:29" x14ac:dyDescent="0.15">
      <c r="A165" s="14" t="s">
        <v>75</v>
      </c>
      <c r="B165" s="14" t="s">
        <v>9</v>
      </c>
      <c r="C165" s="14" t="s">
        <v>14</v>
      </c>
      <c r="D165" s="14" t="s">
        <v>109</v>
      </c>
      <c r="E165" s="14" t="s">
        <v>205</v>
      </c>
      <c r="F165" s="14" t="s">
        <v>277</v>
      </c>
      <c r="G165" s="14" t="s">
        <v>76</v>
      </c>
      <c r="H165" s="14" t="s">
        <v>304</v>
      </c>
      <c r="I165" s="17">
        <v>291391001.24273998</v>
      </c>
      <c r="J165" s="14" t="s">
        <v>2</v>
      </c>
      <c r="K165" s="17">
        <v>0</v>
      </c>
      <c r="L165" s="14" t="s">
        <v>304</v>
      </c>
      <c r="M165" s="17">
        <v>291391001.24273998</v>
      </c>
      <c r="N165" s="14" t="s">
        <v>2</v>
      </c>
      <c r="O165" s="17">
        <v>0</v>
      </c>
      <c r="P165" s="17">
        <v>288441436.27319998</v>
      </c>
      <c r="Q165" s="17">
        <v>2902371.8711399999</v>
      </c>
      <c r="R165" s="17">
        <v>47193.098400000003</v>
      </c>
      <c r="S165" s="18">
        <v>0</v>
      </c>
      <c r="T165" s="14" t="s">
        <v>316</v>
      </c>
      <c r="U165" s="14" t="s">
        <v>76</v>
      </c>
      <c r="V165" s="14" t="s">
        <v>319</v>
      </c>
      <c r="W165" s="18" t="s">
        <v>76</v>
      </c>
      <c r="X165" s="18">
        <v>1</v>
      </c>
      <c r="Y165" s="14" t="s">
        <v>76</v>
      </c>
      <c r="Z165" s="14" t="s">
        <v>76</v>
      </c>
      <c r="AA165" s="18" t="s">
        <v>76</v>
      </c>
      <c r="AB165" s="18" t="s">
        <v>76</v>
      </c>
      <c r="AC165" s="14" t="s">
        <v>76</v>
      </c>
    </row>
    <row r="166" spans="1:29" x14ac:dyDescent="0.15">
      <c r="A166" s="14" t="s">
        <v>75</v>
      </c>
      <c r="B166" s="14" t="s">
        <v>9</v>
      </c>
      <c r="C166" s="14" t="s">
        <v>14</v>
      </c>
      <c r="D166" s="14" t="s">
        <v>110</v>
      </c>
      <c r="E166" s="14" t="s">
        <v>206</v>
      </c>
      <c r="F166" s="14" t="s">
        <v>286</v>
      </c>
      <c r="G166" s="14" t="s">
        <v>76</v>
      </c>
      <c r="H166" s="14" t="s">
        <v>304</v>
      </c>
      <c r="I166" s="17">
        <v>69359516.215920001</v>
      </c>
      <c r="J166" s="14" t="s">
        <v>2</v>
      </c>
      <c r="K166" s="17">
        <v>0</v>
      </c>
      <c r="L166" s="14" t="s">
        <v>304</v>
      </c>
      <c r="M166" s="17">
        <v>69359516.215920001</v>
      </c>
      <c r="N166" s="14" t="s">
        <v>2</v>
      </c>
      <c r="O166" s="17">
        <v>0</v>
      </c>
      <c r="P166" s="17">
        <v>68854780.171800002</v>
      </c>
      <c r="Q166" s="17">
        <v>212669.14032000001</v>
      </c>
      <c r="R166" s="17">
        <v>292066.90379999997</v>
      </c>
      <c r="S166" s="18">
        <v>0</v>
      </c>
      <c r="T166" s="14" t="s">
        <v>316</v>
      </c>
      <c r="U166" s="14" t="s">
        <v>76</v>
      </c>
      <c r="V166" s="14" t="s">
        <v>319</v>
      </c>
      <c r="W166" s="18" t="s">
        <v>76</v>
      </c>
      <c r="X166" s="18">
        <v>1</v>
      </c>
      <c r="Y166" s="14" t="s">
        <v>76</v>
      </c>
      <c r="Z166" s="14" t="s">
        <v>76</v>
      </c>
      <c r="AA166" s="18" t="s">
        <v>76</v>
      </c>
      <c r="AB166" s="18" t="s">
        <v>76</v>
      </c>
      <c r="AC166" s="14" t="s">
        <v>76</v>
      </c>
    </row>
    <row r="167" spans="1:29" x14ac:dyDescent="0.15">
      <c r="A167" s="14" t="s">
        <v>75</v>
      </c>
      <c r="B167" s="14" t="s">
        <v>9</v>
      </c>
      <c r="C167" s="14" t="s">
        <v>14</v>
      </c>
      <c r="D167" s="14" t="s">
        <v>110</v>
      </c>
      <c r="E167" s="14" t="s">
        <v>206</v>
      </c>
      <c r="F167" s="14" t="s">
        <v>286</v>
      </c>
      <c r="G167" s="14" t="s">
        <v>76</v>
      </c>
      <c r="H167" s="14" t="s">
        <v>304</v>
      </c>
      <c r="I167" s="17">
        <v>74099274.851700008</v>
      </c>
      <c r="J167" s="14" t="s">
        <v>2</v>
      </c>
      <c r="K167" s="17">
        <v>0</v>
      </c>
      <c r="L167" s="14" t="s">
        <v>304</v>
      </c>
      <c r="M167" s="17">
        <v>74099274.851700008</v>
      </c>
      <c r="N167" s="14" t="s">
        <v>2</v>
      </c>
      <c r="O167" s="17">
        <v>0</v>
      </c>
      <c r="P167" s="17">
        <v>73560118.665600002</v>
      </c>
      <c r="Q167" s="17">
        <v>218463.3045</v>
      </c>
      <c r="R167" s="17">
        <v>320692.88160000002</v>
      </c>
      <c r="S167" s="18">
        <v>0</v>
      </c>
      <c r="T167" s="14" t="s">
        <v>316</v>
      </c>
      <c r="U167" s="14" t="s">
        <v>76</v>
      </c>
      <c r="V167" s="14" t="s">
        <v>319</v>
      </c>
      <c r="W167" s="18" t="s">
        <v>76</v>
      </c>
      <c r="X167" s="18">
        <v>1</v>
      </c>
      <c r="Y167" s="14" t="s">
        <v>76</v>
      </c>
      <c r="Z167" s="14" t="s">
        <v>76</v>
      </c>
      <c r="AA167" s="18" t="s">
        <v>76</v>
      </c>
      <c r="AB167" s="18" t="s">
        <v>76</v>
      </c>
      <c r="AC167" s="14" t="s">
        <v>76</v>
      </c>
    </row>
    <row r="168" spans="1:29" x14ac:dyDescent="0.15">
      <c r="A168" s="14" t="s">
        <v>75</v>
      </c>
      <c r="B168" s="14" t="s">
        <v>9</v>
      </c>
      <c r="C168" s="14" t="s">
        <v>14</v>
      </c>
      <c r="D168" s="14" t="s">
        <v>110</v>
      </c>
      <c r="E168" s="14" t="s">
        <v>206</v>
      </c>
      <c r="F168" s="14" t="s">
        <v>286</v>
      </c>
      <c r="G168" s="14" t="s">
        <v>76</v>
      </c>
      <c r="H168" s="14" t="s">
        <v>304</v>
      </c>
      <c r="I168" s="17">
        <v>25278609.031199999</v>
      </c>
      <c r="J168" s="14" t="s">
        <v>2</v>
      </c>
      <c r="K168" s="17">
        <v>0</v>
      </c>
      <c r="L168" s="14" t="s">
        <v>304</v>
      </c>
      <c r="M168" s="17">
        <v>25278609.031199999</v>
      </c>
      <c r="N168" s="14" t="s">
        <v>2</v>
      </c>
      <c r="O168" s="17">
        <v>0</v>
      </c>
      <c r="P168" s="17">
        <v>25095136.5</v>
      </c>
      <c r="Q168" s="17">
        <v>17887.035599999999</v>
      </c>
      <c r="R168" s="17">
        <v>165585.49559999999</v>
      </c>
      <c r="S168" s="18">
        <v>0</v>
      </c>
      <c r="T168" s="14" t="s">
        <v>316</v>
      </c>
      <c r="U168" s="14" t="s">
        <v>76</v>
      </c>
      <c r="V168" s="14" t="s">
        <v>319</v>
      </c>
      <c r="W168" s="18" t="s">
        <v>76</v>
      </c>
      <c r="X168" s="18">
        <v>1</v>
      </c>
      <c r="Y168" s="14" t="s">
        <v>76</v>
      </c>
      <c r="Z168" s="14" t="s">
        <v>76</v>
      </c>
      <c r="AA168" s="18" t="s">
        <v>76</v>
      </c>
      <c r="AB168" s="18" t="s">
        <v>76</v>
      </c>
      <c r="AC168" s="14" t="s">
        <v>76</v>
      </c>
    </row>
    <row r="169" spans="1:29" x14ac:dyDescent="0.15">
      <c r="A169" s="14" t="s">
        <v>75</v>
      </c>
      <c r="B169" s="14" t="s">
        <v>9</v>
      </c>
      <c r="C169" s="14" t="s">
        <v>14</v>
      </c>
      <c r="D169" s="14" t="s">
        <v>111</v>
      </c>
      <c r="E169" s="14" t="s">
        <v>207</v>
      </c>
      <c r="F169" s="14" t="s">
        <v>287</v>
      </c>
      <c r="G169" s="14" t="s">
        <v>76</v>
      </c>
      <c r="H169" s="14" t="s">
        <v>304</v>
      </c>
      <c r="I169" s="17">
        <v>214041028.90463999</v>
      </c>
      <c r="J169" s="14" t="s">
        <v>2</v>
      </c>
      <c r="K169" s="17">
        <v>0</v>
      </c>
      <c r="L169" s="14" t="s">
        <v>304</v>
      </c>
      <c r="M169" s="17">
        <v>214041028.90463999</v>
      </c>
      <c r="N169" s="14" t="s">
        <v>2</v>
      </c>
      <c r="O169" s="17">
        <v>0</v>
      </c>
      <c r="P169" s="17">
        <v>209375986.3272</v>
      </c>
      <c r="Q169" s="17">
        <v>4665042.5774400001</v>
      </c>
      <c r="R169" s="17">
        <v>0</v>
      </c>
      <c r="S169" s="18">
        <v>0</v>
      </c>
      <c r="T169" s="14" t="s">
        <v>316</v>
      </c>
      <c r="U169" s="14" t="s">
        <v>76</v>
      </c>
      <c r="V169" s="14" t="s">
        <v>319</v>
      </c>
      <c r="W169" s="18" t="s">
        <v>76</v>
      </c>
      <c r="X169" s="18">
        <v>1</v>
      </c>
      <c r="Y169" s="14" t="s">
        <v>76</v>
      </c>
      <c r="Z169" s="14" t="s">
        <v>76</v>
      </c>
      <c r="AA169" s="18" t="s">
        <v>76</v>
      </c>
      <c r="AB169" s="18" t="s">
        <v>76</v>
      </c>
      <c r="AC169" s="14" t="s">
        <v>76</v>
      </c>
    </row>
    <row r="170" spans="1:29" x14ac:dyDescent="0.15">
      <c r="A170" s="14" t="s">
        <v>75</v>
      </c>
      <c r="B170" s="14" t="s">
        <v>9</v>
      </c>
      <c r="C170" s="14" t="s">
        <v>14</v>
      </c>
      <c r="D170" s="14" t="s">
        <v>111</v>
      </c>
      <c r="E170" s="14" t="s">
        <v>207</v>
      </c>
      <c r="F170" s="14" t="s">
        <v>287</v>
      </c>
      <c r="G170" s="14" t="s">
        <v>76</v>
      </c>
      <c r="H170" s="14" t="s">
        <v>304</v>
      </c>
      <c r="I170" s="17">
        <v>57901551.349320002</v>
      </c>
      <c r="J170" s="14" t="s">
        <v>2</v>
      </c>
      <c r="K170" s="17">
        <v>0</v>
      </c>
      <c r="L170" s="14" t="s">
        <v>304</v>
      </c>
      <c r="M170" s="17">
        <v>57901551.349320002</v>
      </c>
      <c r="N170" s="14" t="s">
        <v>2</v>
      </c>
      <c r="O170" s="17">
        <v>0</v>
      </c>
      <c r="P170" s="17">
        <v>57369312.667800002</v>
      </c>
      <c r="Q170" s="17">
        <v>532238.68151999998</v>
      </c>
      <c r="R170" s="17">
        <v>0</v>
      </c>
      <c r="S170" s="18">
        <v>0</v>
      </c>
      <c r="T170" s="14" t="s">
        <v>316</v>
      </c>
      <c r="U170" s="14" t="s">
        <v>76</v>
      </c>
      <c r="V170" s="14" t="s">
        <v>319</v>
      </c>
      <c r="W170" s="18" t="s">
        <v>76</v>
      </c>
      <c r="X170" s="18">
        <v>1</v>
      </c>
      <c r="Y170" s="14" t="s">
        <v>76</v>
      </c>
      <c r="Z170" s="14" t="s">
        <v>76</v>
      </c>
      <c r="AA170" s="18" t="s">
        <v>76</v>
      </c>
      <c r="AB170" s="18" t="s">
        <v>76</v>
      </c>
      <c r="AC170" s="14" t="s">
        <v>76</v>
      </c>
    </row>
    <row r="171" spans="1:29" x14ac:dyDescent="0.15">
      <c r="A171" s="14" t="s">
        <v>75</v>
      </c>
      <c r="B171" s="14" t="s">
        <v>9</v>
      </c>
      <c r="C171" s="14" t="s">
        <v>14</v>
      </c>
      <c r="D171" s="14" t="s">
        <v>111</v>
      </c>
      <c r="E171" s="14" t="s">
        <v>207</v>
      </c>
      <c r="F171" s="14" t="s">
        <v>287</v>
      </c>
      <c r="G171" s="14" t="s">
        <v>76</v>
      </c>
      <c r="H171" s="14" t="s">
        <v>304</v>
      </c>
      <c r="I171" s="17">
        <v>102179233.52784</v>
      </c>
      <c r="J171" s="14" t="s">
        <v>2</v>
      </c>
      <c r="K171" s="17">
        <v>0</v>
      </c>
      <c r="L171" s="14" t="s">
        <v>304</v>
      </c>
      <c r="M171" s="17">
        <v>102179233.52784</v>
      </c>
      <c r="N171" s="14" t="s">
        <v>2</v>
      </c>
      <c r="O171" s="17">
        <v>0</v>
      </c>
      <c r="P171" s="17">
        <v>101239965.414</v>
      </c>
      <c r="Q171" s="17">
        <v>939268.11384000001</v>
      </c>
      <c r="R171" s="17">
        <v>0</v>
      </c>
      <c r="S171" s="18">
        <v>0</v>
      </c>
      <c r="T171" s="14" t="s">
        <v>316</v>
      </c>
      <c r="U171" s="14" t="s">
        <v>76</v>
      </c>
      <c r="V171" s="14" t="s">
        <v>319</v>
      </c>
      <c r="W171" s="18" t="s">
        <v>76</v>
      </c>
      <c r="X171" s="18">
        <v>1</v>
      </c>
      <c r="Y171" s="14" t="s">
        <v>76</v>
      </c>
      <c r="Z171" s="14" t="s">
        <v>76</v>
      </c>
      <c r="AA171" s="18" t="s">
        <v>76</v>
      </c>
      <c r="AB171" s="18" t="s">
        <v>76</v>
      </c>
      <c r="AC171" s="14" t="s">
        <v>76</v>
      </c>
    </row>
    <row r="172" spans="1:29" x14ac:dyDescent="0.15">
      <c r="A172" s="14" t="s">
        <v>75</v>
      </c>
      <c r="B172" s="14" t="s">
        <v>9</v>
      </c>
      <c r="C172" s="14" t="s">
        <v>14</v>
      </c>
      <c r="D172" s="14" t="s">
        <v>111</v>
      </c>
      <c r="E172" s="14" t="s">
        <v>207</v>
      </c>
      <c r="F172" s="14" t="s">
        <v>287</v>
      </c>
      <c r="G172" s="14" t="s">
        <v>76</v>
      </c>
      <c r="H172" s="14" t="s">
        <v>304</v>
      </c>
      <c r="I172" s="17">
        <v>148085851.77791998</v>
      </c>
      <c r="J172" s="14" t="s">
        <v>2</v>
      </c>
      <c r="K172" s="17">
        <v>0</v>
      </c>
      <c r="L172" s="14" t="s">
        <v>304</v>
      </c>
      <c r="M172" s="17">
        <v>148085851.77791998</v>
      </c>
      <c r="N172" s="14" t="s">
        <v>2</v>
      </c>
      <c r="O172" s="17">
        <v>0</v>
      </c>
      <c r="P172" s="17">
        <v>146724587.88119999</v>
      </c>
      <c r="Q172" s="17">
        <v>1361263.8967200001</v>
      </c>
      <c r="R172" s="17">
        <v>0</v>
      </c>
      <c r="S172" s="18">
        <v>0</v>
      </c>
      <c r="T172" s="14" t="s">
        <v>316</v>
      </c>
      <c r="U172" s="14" t="s">
        <v>76</v>
      </c>
      <c r="V172" s="14" t="s">
        <v>319</v>
      </c>
      <c r="W172" s="18" t="s">
        <v>76</v>
      </c>
      <c r="X172" s="18">
        <v>1</v>
      </c>
      <c r="Y172" s="14" t="s">
        <v>76</v>
      </c>
      <c r="Z172" s="14" t="s">
        <v>76</v>
      </c>
      <c r="AA172" s="18" t="s">
        <v>76</v>
      </c>
      <c r="AB172" s="18" t="s">
        <v>76</v>
      </c>
      <c r="AC172" s="14" t="s">
        <v>76</v>
      </c>
    </row>
    <row r="173" spans="1:29" x14ac:dyDescent="0.15">
      <c r="A173" s="14" t="s">
        <v>75</v>
      </c>
      <c r="B173" s="14" t="s">
        <v>9</v>
      </c>
      <c r="C173" s="14" t="s">
        <v>14</v>
      </c>
      <c r="D173" s="14" t="s">
        <v>112</v>
      </c>
      <c r="E173" s="14" t="s">
        <v>208</v>
      </c>
      <c r="F173" s="14" t="s">
        <v>288</v>
      </c>
      <c r="G173" s="14" t="s">
        <v>76</v>
      </c>
      <c r="H173" s="14" t="s">
        <v>304</v>
      </c>
      <c r="I173" s="17">
        <v>36257686.844400004</v>
      </c>
      <c r="J173" s="14" t="s">
        <v>2</v>
      </c>
      <c r="K173" s="17">
        <v>0</v>
      </c>
      <c r="L173" s="14" t="s">
        <v>304</v>
      </c>
      <c r="M173" s="17">
        <v>36257686.844400004</v>
      </c>
      <c r="N173" s="14" t="s">
        <v>2</v>
      </c>
      <c r="O173" s="17">
        <v>0</v>
      </c>
      <c r="P173" s="17">
        <v>36257686.844400004</v>
      </c>
      <c r="Q173" s="17">
        <v>0</v>
      </c>
      <c r="R173" s="17">
        <v>0</v>
      </c>
      <c r="S173" s="18">
        <v>0</v>
      </c>
      <c r="T173" s="14" t="s">
        <v>316</v>
      </c>
      <c r="U173" s="14" t="s">
        <v>76</v>
      </c>
      <c r="V173" s="14" t="s">
        <v>319</v>
      </c>
      <c r="W173" s="18" t="s">
        <v>76</v>
      </c>
      <c r="X173" s="18">
        <v>1</v>
      </c>
      <c r="Y173" s="14" t="s">
        <v>76</v>
      </c>
      <c r="Z173" s="14" t="s">
        <v>76</v>
      </c>
      <c r="AA173" s="18" t="s">
        <v>76</v>
      </c>
      <c r="AB173" s="18" t="s">
        <v>76</v>
      </c>
      <c r="AC173" s="14" t="s">
        <v>76</v>
      </c>
    </row>
    <row r="174" spans="1:29" x14ac:dyDescent="0.15">
      <c r="A174" s="14" t="s">
        <v>75</v>
      </c>
      <c r="B174" s="14" t="s">
        <v>9</v>
      </c>
      <c r="C174" s="14" t="s">
        <v>14</v>
      </c>
      <c r="D174" s="14" t="s">
        <v>112</v>
      </c>
      <c r="E174" s="14" t="s">
        <v>208</v>
      </c>
      <c r="F174" s="14" t="s">
        <v>288</v>
      </c>
      <c r="G174" s="14" t="s">
        <v>76</v>
      </c>
      <c r="H174" s="14" t="s">
        <v>304</v>
      </c>
      <c r="I174" s="17">
        <v>45052104.409199998</v>
      </c>
      <c r="J174" s="14" t="s">
        <v>2</v>
      </c>
      <c r="K174" s="17">
        <v>0</v>
      </c>
      <c r="L174" s="14" t="s">
        <v>304</v>
      </c>
      <c r="M174" s="17">
        <v>45052104.409199998</v>
      </c>
      <c r="N174" s="14" t="s">
        <v>2</v>
      </c>
      <c r="O174" s="17">
        <v>0</v>
      </c>
      <c r="P174" s="17">
        <v>45052104.409199998</v>
      </c>
      <c r="Q174" s="17">
        <v>0</v>
      </c>
      <c r="R174" s="17">
        <v>0</v>
      </c>
      <c r="S174" s="18">
        <v>0</v>
      </c>
      <c r="T174" s="14" t="s">
        <v>316</v>
      </c>
      <c r="U174" s="14" t="s">
        <v>76</v>
      </c>
      <c r="V174" s="14" t="s">
        <v>319</v>
      </c>
      <c r="W174" s="18" t="s">
        <v>76</v>
      </c>
      <c r="X174" s="18">
        <v>1</v>
      </c>
      <c r="Y174" s="14" t="s">
        <v>76</v>
      </c>
      <c r="Z174" s="14" t="s">
        <v>76</v>
      </c>
      <c r="AA174" s="18" t="s">
        <v>76</v>
      </c>
      <c r="AB174" s="18" t="s">
        <v>76</v>
      </c>
      <c r="AC174" s="14" t="s">
        <v>76</v>
      </c>
    </row>
    <row r="175" spans="1:29" x14ac:dyDescent="0.15">
      <c r="A175" s="14" t="s">
        <v>75</v>
      </c>
      <c r="B175" s="14" t="s">
        <v>9</v>
      </c>
      <c r="C175" s="14" t="s">
        <v>14</v>
      </c>
      <c r="D175" s="14" t="s">
        <v>112</v>
      </c>
      <c r="E175" s="14" t="s">
        <v>208</v>
      </c>
      <c r="F175" s="14" t="s">
        <v>288</v>
      </c>
      <c r="G175" s="14" t="s">
        <v>76</v>
      </c>
      <c r="H175" s="14" t="s">
        <v>304</v>
      </c>
      <c r="I175" s="17">
        <v>112167398.3724</v>
      </c>
      <c r="J175" s="14" t="s">
        <v>2</v>
      </c>
      <c r="K175" s="17">
        <v>0</v>
      </c>
      <c r="L175" s="14" t="s">
        <v>304</v>
      </c>
      <c r="M175" s="17">
        <v>112167398.3724</v>
      </c>
      <c r="N175" s="14" t="s">
        <v>2</v>
      </c>
      <c r="O175" s="17">
        <v>0</v>
      </c>
      <c r="P175" s="17">
        <v>112167398.3724</v>
      </c>
      <c r="Q175" s="17">
        <v>0</v>
      </c>
      <c r="R175" s="17">
        <v>0</v>
      </c>
      <c r="S175" s="18">
        <v>0</v>
      </c>
      <c r="T175" s="14" t="s">
        <v>316</v>
      </c>
      <c r="U175" s="14" t="s">
        <v>76</v>
      </c>
      <c r="V175" s="14" t="s">
        <v>319</v>
      </c>
      <c r="W175" s="18" t="s">
        <v>76</v>
      </c>
      <c r="X175" s="18">
        <v>1</v>
      </c>
      <c r="Y175" s="14" t="s">
        <v>76</v>
      </c>
      <c r="Z175" s="14" t="s">
        <v>76</v>
      </c>
      <c r="AA175" s="18" t="s">
        <v>76</v>
      </c>
      <c r="AB175" s="18" t="s">
        <v>76</v>
      </c>
      <c r="AC175" s="14" t="s">
        <v>76</v>
      </c>
    </row>
    <row r="176" spans="1:29" x14ac:dyDescent="0.15">
      <c r="A176" s="14" t="s">
        <v>75</v>
      </c>
      <c r="B176" s="14" t="s">
        <v>9</v>
      </c>
      <c r="C176" s="14" t="s">
        <v>14</v>
      </c>
      <c r="D176" s="14" t="s">
        <v>113</v>
      </c>
      <c r="E176" s="14" t="s">
        <v>209</v>
      </c>
      <c r="F176" s="14" t="s">
        <v>289</v>
      </c>
      <c r="G176" s="14" t="s">
        <v>76</v>
      </c>
      <c r="H176" s="14" t="s">
        <v>304</v>
      </c>
      <c r="I176" s="17">
        <v>183726.48293999999</v>
      </c>
      <c r="J176" s="14" t="s">
        <v>2</v>
      </c>
      <c r="K176" s="17">
        <v>0</v>
      </c>
      <c r="L176" s="14" t="s">
        <v>304</v>
      </c>
      <c r="M176" s="17">
        <v>183726.48293999999</v>
      </c>
      <c r="N176" s="14" t="s">
        <v>2</v>
      </c>
      <c r="O176" s="17">
        <v>0</v>
      </c>
      <c r="P176" s="17">
        <v>0</v>
      </c>
      <c r="Q176" s="17">
        <v>183726.48293999999</v>
      </c>
      <c r="R176" s="17">
        <v>0</v>
      </c>
      <c r="S176" s="18">
        <v>0</v>
      </c>
      <c r="T176" s="14" t="s">
        <v>316</v>
      </c>
      <c r="U176" s="14" t="s">
        <v>76</v>
      </c>
      <c r="V176" s="14" t="s">
        <v>319</v>
      </c>
      <c r="W176" s="18" t="s">
        <v>76</v>
      </c>
      <c r="X176" s="18">
        <v>1</v>
      </c>
      <c r="Y176" s="14" t="s">
        <v>76</v>
      </c>
      <c r="Z176" s="14" t="s">
        <v>76</v>
      </c>
      <c r="AA176" s="18" t="s">
        <v>76</v>
      </c>
      <c r="AB176" s="18" t="s">
        <v>76</v>
      </c>
      <c r="AC176" s="14" t="s">
        <v>76</v>
      </c>
    </row>
    <row r="177" spans="1:29" x14ac:dyDescent="0.15">
      <c r="A177" s="14" t="s">
        <v>75</v>
      </c>
      <c r="B177" s="14" t="s">
        <v>9</v>
      </c>
      <c r="C177" s="14" t="s">
        <v>14</v>
      </c>
      <c r="D177" s="14" t="s">
        <v>113</v>
      </c>
      <c r="E177" s="14" t="s">
        <v>209</v>
      </c>
      <c r="F177" s="14" t="s">
        <v>289</v>
      </c>
      <c r="G177" s="14" t="s">
        <v>76</v>
      </c>
      <c r="H177" s="14" t="s">
        <v>304</v>
      </c>
      <c r="I177" s="17">
        <v>76343.941800000001</v>
      </c>
      <c r="J177" s="14" t="s">
        <v>2</v>
      </c>
      <c r="K177" s="17">
        <v>0</v>
      </c>
      <c r="L177" s="14" t="s">
        <v>304</v>
      </c>
      <c r="M177" s="17">
        <v>76343.941800000001</v>
      </c>
      <c r="N177" s="14" t="s">
        <v>2</v>
      </c>
      <c r="O177" s="17">
        <v>0</v>
      </c>
      <c r="P177" s="17">
        <v>0</v>
      </c>
      <c r="Q177" s="17">
        <v>76343.941800000001</v>
      </c>
      <c r="R177" s="17">
        <v>0</v>
      </c>
      <c r="S177" s="18">
        <v>0</v>
      </c>
      <c r="T177" s="14" t="s">
        <v>316</v>
      </c>
      <c r="U177" s="14" t="s">
        <v>76</v>
      </c>
      <c r="V177" s="14" t="s">
        <v>319</v>
      </c>
      <c r="W177" s="18" t="s">
        <v>76</v>
      </c>
      <c r="X177" s="18">
        <v>1</v>
      </c>
      <c r="Y177" s="14" t="s">
        <v>76</v>
      </c>
      <c r="Z177" s="14" t="s">
        <v>76</v>
      </c>
      <c r="AA177" s="18" t="s">
        <v>76</v>
      </c>
      <c r="AB177" s="18" t="s">
        <v>76</v>
      </c>
      <c r="AC177" s="14" t="s">
        <v>76</v>
      </c>
    </row>
    <row r="178" spans="1:29" x14ac:dyDescent="0.15">
      <c r="A178" s="14" t="s">
        <v>75</v>
      </c>
      <c r="B178" s="14" t="s">
        <v>9</v>
      </c>
      <c r="C178" s="14" t="s">
        <v>14</v>
      </c>
      <c r="D178" s="14" t="s">
        <v>113</v>
      </c>
      <c r="E178" s="14" t="s">
        <v>209</v>
      </c>
      <c r="F178" s="14" t="s">
        <v>289</v>
      </c>
      <c r="G178" s="14" t="s">
        <v>76</v>
      </c>
      <c r="H178" s="14" t="s">
        <v>304</v>
      </c>
      <c r="I178" s="17">
        <v>99529.879679999998</v>
      </c>
      <c r="J178" s="14" t="s">
        <v>2</v>
      </c>
      <c r="K178" s="17">
        <v>0</v>
      </c>
      <c r="L178" s="14" t="s">
        <v>304</v>
      </c>
      <c r="M178" s="17">
        <v>99529.879679999998</v>
      </c>
      <c r="N178" s="14" t="s">
        <v>2</v>
      </c>
      <c r="O178" s="17">
        <v>0</v>
      </c>
      <c r="P178" s="17">
        <v>0</v>
      </c>
      <c r="Q178" s="17">
        <v>99529.879679999998</v>
      </c>
      <c r="R178" s="17">
        <v>0</v>
      </c>
      <c r="S178" s="18">
        <v>0</v>
      </c>
      <c r="T178" s="14" t="s">
        <v>316</v>
      </c>
      <c r="U178" s="14" t="s">
        <v>76</v>
      </c>
      <c r="V178" s="14" t="s">
        <v>319</v>
      </c>
      <c r="W178" s="18" t="s">
        <v>76</v>
      </c>
      <c r="X178" s="18">
        <v>1</v>
      </c>
      <c r="Y178" s="14" t="s">
        <v>76</v>
      </c>
      <c r="Z178" s="14" t="s">
        <v>76</v>
      </c>
      <c r="AA178" s="18" t="s">
        <v>76</v>
      </c>
      <c r="AB178" s="18" t="s">
        <v>76</v>
      </c>
      <c r="AC178" s="14" t="s">
        <v>76</v>
      </c>
    </row>
    <row r="179" spans="1:29" x14ac:dyDescent="0.15">
      <c r="A179" s="14" t="s">
        <v>75</v>
      </c>
      <c r="B179" s="14" t="s">
        <v>9</v>
      </c>
      <c r="C179" s="14" t="s">
        <v>14</v>
      </c>
      <c r="D179" s="14" t="s">
        <v>113</v>
      </c>
      <c r="E179" s="14" t="s">
        <v>209</v>
      </c>
      <c r="F179" s="14" t="s">
        <v>289</v>
      </c>
      <c r="G179" s="14" t="s">
        <v>76</v>
      </c>
      <c r="H179" s="14" t="s">
        <v>304</v>
      </c>
      <c r="I179" s="17">
        <v>39595.668839999998</v>
      </c>
      <c r="J179" s="14" t="s">
        <v>2</v>
      </c>
      <c r="K179" s="17">
        <v>0</v>
      </c>
      <c r="L179" s="14" t="s">
        <v>304</v>
      </c>
      <c r="M179" s="17">
        <v>39595.668839999998</v>
      </c>
      <c r="N179" s="14" t="s">
        <v>2</v>
      </c>
      <c r="O179" s="17">
        <v>0</v>
      </c>
      <c r="P179" s="17">
        <v>0</v>
      </c>
      <c r="Q179" s="17">
        <v>39595.668839999998</v>
      </c>
      <c r="R179" s="17">
        <v>0</v>
      </c>
      <c r="S179" s="18">
        <v>0</v>
      </c>
      <c r="T179" s="14" t="s">
        <v>316</v>
      </c>
      <c r="U179" s="14" t="s">
        <v>76</v>
      </c>
      <c r="V179" s="14" t="s">
        <v>319</v>
      </c>
      <c r="W179" s="18" t="s">
        <v>76</v>
      </c>
      <c r="X179" s="18">
        <v>1</v>
      </c>
      <c r="Y179" s="14" t="s">
        <v>76</v>
      </c>
      <c r="Z179" s="14" t="s">
        <v>76</v>
      </c>
      <c r="AA179" s="18" t="s">
        <v>76</v>
      </c>
      <c r="AB179" s="18" t="s">
        <v>76</v>
      </c>
      <c r="AC179" s="14" t="s">
        <v>76</v>
      </c>
    </row>
    <row r="180" spans="1:29" x14ac:dyDescent="0.15">
      <c r="A180" s="14" t="s">
        <v>75</v>
      </c>
      <c r="B180" s="14" t="s">
        <v>9</v>
      </c>
      <c r="C180" s="14" t="s">
        <v>14</v>
      </c>
      <c r="D180" s="14" t="s">
        <v>113</v>
      </c>
      <c r="E180" s="14" t="s">
        <v>209</v>
      </c>
      <c r="F180" s="14" t="s">
        <v>289</v>
      </c>
      <c r="G180" s="14" t="s">
        <v>76</v>
      </c>
      <c r="H180" s="14" t="s">
        <v>304</v>
      </c>
      <c r="I180" s="17">
        <v>52795.878660000002</v>
      </c>
      <c r="J180" s="14" t="s">
        <v>2</v>
      </c>
      <c r="K180" s="17">
        <v>0</v>
      </c>
      <c r="L180" s="14" t="s">
        <v>304</v>
      </c>
      <c r="M180" s="17">
        <v>52795.878660000002</v>
      </c>
      <c r="N180" s="14" t="s">
        <v>2</v>
      </c>
      <c r="O180" s="17">
        <v>0</v>
      </c>
      <c r="P180" s="17">
        <v>0</v>
      </c>
      <c r="Q180" s="17">
        <v>52795.878660000002</v>
      </c>
      <c r="R180" s="17">
        <v>0</v>
      </c>
      <c r="S180" s="18">
        <v>0</v>
      </c>
      <c r="T180" s="14" t="s">
        <v>316</v>
      </c>
      <c r="U180" s="14" t="s">
        <v>76</v>
      </c>
      <c r="V180" s="14" t="s">
        <v>319</v>
      </c>
      <c r="W180" s="18" t="s">
        <v>76</v>
      </c>
      <c r="X180" s="18">
        <v>1</v>
      </c>
      <c r="Y180" s="14" t="s">
        <v>76</v>
      </c>
      <c r="Z180" s="14" t="s">
        <v>76</v>
      </c>
      <c r="AA180" s="18" t="s">
        <v>76</v>
      </c>
      <c r="AB180" s="18" t="s">
        <v>76</v>
      </c>
      <c r="AC180" s="14" t="s">
        <v>76</v>
      </c>
    </row>
    <row r="181" spans="1:29" x14ac:dyDescent="0.15">
      <c r="A181" s="14" t="s">
        <v>75</v>
      </c>
      <c r="B181" s="14" t="s">
        <v>9</v>
      </c>
      <c r="C181" s="14" t="s">
        <v>14</v>
      </c>
      <c r="D181" s="14" t="s">
        <v>113</v>
      </c>
      <c r="E181" s="14" t="s">
        <v>209</v>
      </c>
      <c r="F181" s="14" t="s">
        <v>289</v>
      </c>
      <c r="G181" s="14" t="s">
        <v>76</v>
      </c>
      <c r="H181" s="14" t="s">
        <v>304</v>
      </c>
      <c r="I181" s="17">
        <v>64215.225899999998</v>
      </c>
      <c r="J181" s="14" t="s">
        <v>2</v>
      </c>
      <c r="K181" s="17">
        <v>0</v>
      </c>
      <c r="L181" s="14" t="s">
        <v>304</v>
      </c>
      <c r="M181" s="17">
        <v>64215.225899999998</v>
      </c>
      <c r="N181" s="14" t="s">
        <v>2</v>
      </c>
      <c r="O181" s="17">
        <v>0</v>
      </c>
      <c r="P181" s="17">
        <v>0</v>
      </c>
      <c r="Q181" s="17">
        <v>64215.225899999998</v>
      </c>
      <c r="R181" s="17">
        <v>0</v>
      </c>
      <c r="S181" s="18">
        <v>0</v>
      </c>
      <c r="T181" s="14" t="s">
        <v>316</v>
      </c>
      <c r="U181" s="14" t="s">
        <v>76</v>
      </c>
      <c r="V181" s="14" t="s">
        <v>319</v>
      </c>
      <c r="W181" s="18" t="s">
        <v>76</v>
      </c>
      <c r="X181" s="18">
        <v>1</v>
      </c>
      <c r="Y181" s="14" t="s">
        <v>76</v>
      </c>
      <c r="Z181" s="14" t="s">
        <v>76</v>
      </c>
      <c r="AA181" s="18" t="s">
        <v>76</v>
      </c>
      <c r="AB181" s="18" t="s">
        <v>76</v>
      </c>
      <c r="AC181" s="14" t="s">
        <v>76</v>
      </c>
    </row>
    <row r="182" spans="1:29" x14ac:dyDescent="0.15">
      <c r="A182" s="14" t="s">
        <v>75</v>
      </c>
      <c r="B182" s="14" t="s">
        <v>9</v>
      </c>
      <c r="C182" s="14" t="s">
        <v>14</v>
      </c>
      <c r="D182" s="14" t="s">
        <v>113</v>
      </c>
      <c r="E182" s="14" t="s">
        <v>209</v>
      </c>
      <c r="F182" s="14" t="s">
        <v>289</v>
      </c>
      <c r="G182" s="14" t="s">
        <v>76</v>
      </c>
      <c r="H182" s="14" t="s">
        <v>304</v>
      </c>
      <c r="I182" s="17">
        <v>146263.88070000001</v>
      </c>
      <c r="J182" s="14" t="s">
        <v>2</v>
      </c>
      <c r="K182" s="17">
        <v>0</v>
      </c>
      <c r="L182" s="14" t="s">
        <v>304</v>
      </c>
      <c r="M182" s="17">
        <v>146263.88070000001</v>
      </c>
      <c r="N182" s="14" t="s">
        <v>2</v>
      </c>
      <c r="O182" s="17">
        <v>0</v>
      </c>
      <c r="P182" s="17">
        <v>0</v>
      </c>
      <c r="Q182" s="17">
        <v>146263.88070000001</v>
      </c>
      <c r="R182" s="17">
        <v>0</v>
      </c>
      <c r="S182" s="18">
        <v>0</v>
      </c>
      <c r="T182" s="14" t="s">
        <v>316</v>
      </c>
      <c r="U182" s="14" t="s">
        <v>76</v>
      </c>
      <c r="V182" s="14" t="s">
        <v>319</v>
      </c>
      <c r="W182" s="18" t="s">
        <v>76</v>
      </c>
      <c r="X182" s="18">
        <v>1</v>
      </c>
      <c r="Y182" s="14" t="s">
        <v>76</v>
      </c>
      <c r="Z182" s="14" t="s">
        <v>76</v>
      </c>
      <c r="AA182" s="18" t="s">
        <v>76</v>
      </c>
      <c r="AB182" s="18" t="s">
        <v>76</v>
      </c>
      <c r="AC182" s="14" t="s">
        <v>76</v>
      </c>
    </row>
    <row r="183" spans="1:29" x14ac:dyDescent="0.15">
      <c r="A183" s="14" t="s">
        <v>75</v>
      </c>
      <c r="B183" s="14" t="s">
        <v>9</v>
      </c>
      <c r="C183" s="14" t="s">
        <v>14</v>
      </c>
      <c r="D183" s="14" t="s">
        <v>113</v>
      </c>
      <c r="E183" s="14" t="s">
        <v>209</v>
      </c>
      <c r="F183" s="14" t="s">
        <v>289</v>
      </c>
      <c r="G183" s="14" t="s">
        <v>76</v>
      </c>
      <c r="H183" s="14" t="s">
        <v>304</v>
      </c>
      <c r="I183" s="17">
        <v>11771.55126</v>
      </c>
      <c r="J183" s="14" t="s">
        <v>2</v>
      </c>
      <c r="K183" s="17">
        <v>0</v>
      </c>
      <c r="L183" s="14" t="s">
        <v>304</v>
      </c>
      <c r="M183" s="17">
        <v>11771.55126</v>
      </c>
      <c r="N183" s="14" t="s">
        <v>2</v>
      </c>
      <c r="O183" s="17">
        <v>0</v>
      </c>
      <c r="P183" s="17">
        <v>0</v>
      </c>
      <c r="Q183" s="17">
        <v>11771.55126</v>
      </c>
      <c r="R183" s="17">
        <v>0</v>
      </c>
      <c r="S183" s="18">
        <v>0</v>
      </c>
      <c r="T183" s="14" t="s">
        <v>316</v>
      </c>
      <c r="U183" s="14" t="s">
        <v>76</v>
      </c>
      <c r="V183" s="14" t="s">
        <v>319</v>
      </c>
      <c r="W183" s="18" t="s">
        <v>76</v>
      </c>
      <c r="X183" s="18">
        <v>1</v>
      </c>
      <c r="Y183" s="14" t="s">
        <v>76</v>
      </c>
      <c r="Z183" s="14" t="s">
        <v>76</v>
      </c>
      <c r="AA183" s="18" t="s">
        <v>76</v>
      </c>
      <c r="AB183" s="18" t="s">
        <v>76</v>
      </c>
      <c r="AC183" s="14" t="s">
        <v>76</v>
      </c>
    </row>
    <row r="184" spans="1:29" x14ac:dyDescent="0.15">
      <c r="A184" s="14" t="s">
        <v>75</v>
      </c>
      <c r="B184" s="14" t="s">
        <v>9</v>
      </c>
      <c r="C184" s="14" t="s">
        <v>14</v>
      </c>
      <c r="D184" s="14" t="s">
        <v>113</v>
      </c>
      <c r="E184" s="14" t="s">
        <v>209</v>
      </c>
      <c r="F184" s="14" t="s">
        <v>289</v>
      </c>
      <c r="G184" s="14" t="s">
        <v>76</v>
      </c>
      <c r="H184" s="14" t="s">
        <v>304</v>
      </c>
      <c r="I184" s="17">
        <v>35671.818420000003</v>
      </c>
      <c r="J184" s="14" t="s">
        <v>2</v>
      </c>
      <c r="K184" s="17">
        <v>0</v>
      </c>
      <c r="L184" s="14" t="s">
        <v>304</v>
      </c>
      <c r="M184" s="17">
        <v>35671.818420000003</v>
      </c>
      <c r="N184" s="14" t="s">
        <v>2</v>
      </c>
      <c r="O184" s="17">
        <v>0</v>
      </c>
      <c r="P184" s="17">
        <v>0</v>
      </c>
      <c r="Q184" s="17">
        <v>35671.818420000003</v>
      </c>
      <c r="R184" s="17">
        <v>0</v>
      </c>
      <c r="S184" s="18">
        <v>0</v>
      </c>
      <c r="T184" s="14" t="s">
        <v>316</v>
      </c>
      <c r="U184" s="14" t="s">
        <v>76</v>
      </c>
      <c r="V184" s="14" t="s">
        <v>319</v>
      </c>
      <c r="W184" s="18" t="s">
        <v>76</v>
      </c>
      <c r="X184" s="18">
        <v>1</v>
      </c>
      <c r="Y184" s="14" t="s">
        <v>76</v>
      </c>
      <c r="Z184" s="14" t="s">
        <v>76</v>
      </c>
      <c r="AA184" s="18" t="s">
        <v>76</v>
      </c>
      <c r="AB184" s="18" t="s">
        <v>76</v>
      </c>
      <c r="AC184" s="14" t="s">
        <v>76</v>
      </c>
    </row>
    <row r="185" spans="1:29" x14ac:dyDescent="0.15">
      <c r="A185" s="14" t="s">
        <v>75</v>
      </c>
      <c r="B185" s="14" t="s">
        <v>9</v>
      </c>
      <c r="C185" s="14" t="s">
        <v>14</v>
      </c>
      <c r="D185" s="14" t="s">
        <v>114</v>
      </c>
      <c r="E185" s="14" t="s">
        <v>210</v>
      </c>
      <c r="F185" s="14" t="s">
        <v>290</v>
      </c>
      <c r="G185" s="14" t="s">
        <v>76</v>
      </c>
      <c r="H185" s="14" t="s">
        <v>304</v>
      </c>
      <c r="I185" s="17">
        <v>69106089.981600001</v>
      </c>
      <c r="J185" s="14" t="s">
        <v>2</v>
      </c>
      <c r="K185" s="17">
        <v>0</v>
      </c>
      <c r="L185" s="14" t="s">
        <v>304</v>
      </c>
      <c r="M185" s="17">
        <v>69106089.981600001</v>
      </c>
      <c r="N185" s="14" t="s">
        <v>2</v>
      </c>
      <c r="O185" s="17">
        <v>0</v>
      </c>
      <c r="P185" s="17">
        <v>68629051.159199998</v>
      </c>
      <c r="Q185" s="17">
        <v>477038.8224</v>
      </c>
      <c r="R185" s="17">
        <v>0</v>
      </c>
      <c r="S185" s="18">
        <v>0</v>
      </c>
      <c r="T185" s="14" t="s">
        <v>316</v>
      </c>
      <c r="U185" s="14" t="s">
        <v>76</v>
      </c>
      <c r="V185" s="14" t="s">
        <v>319</v>
      </c>
      <c r="W185" s="18" t="s">
        <v>76</v>
      </c>
      <c r="X185" s="18">
        <v>1</v>
      </c>
      <c r="Y185" s="14" t="s">
        <v>76</v>
      </c>
      <c r="Z185" s="14" t="s">
        <v>76</v>
      </c>
      <c r="AA185" s="18" t="s">
        <v>76</v>
      </c>
      <c r="AB185" s="18" t="s">
        <v>76</v>
      </c>
      <c r="AC185" s="14" t="s">
        <v>76</v>
      </c>
    </row>
    <row r="186" spans="1:29" x14ac:dyDescent="0.15">
      <c r="A186" s="14" t="s">
        <v>75</v>
      </c>
      <c r="B186" s="14" t="s">
        <v>9</v>
      </c>
      <c r="C186" s="14" t="s">
        <v>14</v>
      </c>
      <c r="D186" s="14" t="s">
        <v>114</v>
      </c>
      <c r="E186" s="14" t="s">
        <v>210</v>
      </c>
      <c r="F186" s="14" t="s">
        <v>290</v>
      </c>
      <c r="G186" s="14" t="s">
        <v>76</v>
      </c>
      <c r="H186" s="14" t="s">
        <v>304</v>
      </c>
      <c r="I186" s="17">
        <v>392272289.98775995</v>
      </c>
      <c r="J186" s="14" t="s">
        <v>2</v>
      </c>
      <c r="K186" s="17">
        <v>0</v>
      </c>
      <c r="L186" s="14" t="s">
        <v>304</v>
      </c>
      <c r="M186" s="17">
        <v>392272289.98775995</v>
      </c>
      <c r="N186" s="14" t="s">
        <v>2</v>
      </c>
      <c r="O186" s="17">
        <v>0</v>
      </c>
      <c r="P186" s="17">
        <v>391751462.01239997</v>
      </c>
      <c r="Q186" s="17">
        <v>520827.97535999998</v>
      </c>
      <c r="R186" s="17">
        <v>0</v>
      </c>
      <c r="S186" s="18">
        <v>0</v>
      </c>
      <c r="T186" s="14" t="s">
        <v>316</v>
      </c>
      <c r="U186" s="14" t="s">
        <v>76</v>
      </c>
      <c r="V186" s="14" t="s">
        <v>319</v>
      </c>
      <c r="W186" s="18" t="s">
        <v>76</v>
      </c>
      <c r="X186" s="18">
        <v>1</v>
      </c>
      <c r="Y186" s="14" t="s">
        <v>76</v>
      </c>
      <c r="Z186" s="14" t="s">
        <v>76</v>
      </c>
      <c r="AA186" s="18" t="s">
        <v>76</v>
      </c>
      <c r="AB186" s="18" t="s">
        <v>76</v>
      </c>
      <c r="AC186" s="14" t="s">
        <v>76</v>
      </c>
    </row>
    <row r="187" spans="1:29" x14ac:dyDescent="0.15">
      <c r="A187" s="14" t="s">
        <v>75</v>
      </c>
      <c r="B187" s="14" t="s">
        <v>9</v>
      </c>
      <c r="C187" s="14" t="s">
        <v>14</v>
      </c>
      <c r="D187" s="14" t="s">
        <v>115</v>
      </c>
      <c r="E187" s="14" t="s">
        <v>211</v>
      </c>
      <c r="F187" s="14" t="s">
        <v>277</v>
      </c>
      <c r="G187" s="14" t="s">
        <v>76</v>
      </c>
      <c r="H187" s="14" t="s">
        <v>304</v>
      </c>
      <c r="I187" s="17">
        <v>72202077.731699988</v>
      </c>
      <c r="J187" s="14" t="s">
        <v>2</v>
      </c>
      <c r="K187" s="17">
        <v>0</v>
      </c>
      <c r="L187" s="14" t="s">
        <v>304</v>
      </c>
      <c r="M187" s="17">
        <v>72202077.731699988</v>
      </c>
      <c r="N187" s="14" t="s">
        <v>2</v>
      </c>
      <c r="O187" s="17">
        <v>0</v>
      </c>
      <c r="P187" s="17">
        <v>70956991.715399995</v>
      </c>
      <c r="Q187" s="17">
        <v>1245086.0163</v>
      </c>
      <c r="R187" s="17">
        <v>0</v>
      </c>
      <c r="S187" s="18">
        <v>0</v>
      </c>
      <c r="T187" s="14" t="s">
        <v>316</v>
      </c>
      <c r="U187" s="14" t="s">
        <v>76</v>
      </c>
      <c r="V187" s="14" t="s">
        <v>319</v>
      </c>
      <c r="W187" s="18" t="s">
        <v>76</v>
      </c>
      <c r="X187" s="18">
        <v>1</v>
      </c>
      <c r="Y187" s="14" t="s">
        <v>76</v>
      </c>
      <c r="Z187" s="14" t="s">
        <v>76</v>
      </c>
      <c r="AA187" s="18" t="s">
        <v>76</v>
      </c>
      <c r="AB187" s="18" t="s">
        <v>76</v>
      </c>
      <c r="AC187" s="14" t="s">
        <v>76</v>
      </c>
    </row>
    <row r="188" spans="1:29" x14ac:dyDescent="0.15">
      <c r="A188" s="14" t="s">
        <v>75</v>
      </c>
      <c r="B188" s="14" t="s">
        <v>9</v>
      </c>
      <c r="C188" s="14" t="s">
        <v>14</v>
      </c>
      <c r="D188" s="14" t="s">
        <v>115</v>
      </c>
      <c r="E188" s="14" t="s">
        <v>211</v>
      </c>
      <c r="F188" s="14" t="s">
        <v>277</v>
      </c>
      <c r="G188" s="14" t="s">
        <v>76</v>
      </c>
      <c r="H188" s="14" t="s">
        <v>304</v>
      </c>
      <c r="I188" s="17">
        <v>32571152.965259999</v>
      </c>
      <c r="J188" s="14" t="s">
        <v>2</v>
      </c>
      <c r="K188" s="17">
        <v>0</v>
      </c>
      <c r="L188" s="14" t="s">
        <v>304</v>
      </c>
      <c r="M188" s="17">
        <v>32571152.965259999</v>
      </c>
      <c r="N188" s="14" t="s">
        <v>2</v>
      </c>
      <c r="O188" s="17">
        <v>0</v>
      </c>
      <c r="P188" s="17">
        <v>32009487.0858</v>
      </c>
      <c r="Q188" s="17">
        <v>561665.87945999997</v>
      </c>
      <c r="R188" s="17">
        <v>0</v>
      </c>
      <c r="S188" s="18">
        <v>0</v>
      </c>
      <c r="T188" s="14" t="s">
        <v>316</v>
      </c>
      <c r="U188" s="14" t="s">
        <v>76</v>
      </c>
      <c r="V188" s="14" t="s">
        <v>319</v>
      </c>
      <c r="W188" s="18" t="s">
        <v>76</v>
      </c>
      <c r="X188" s="18">
        <v>1</v>
      </c>
      <c r="Y188" s="14" t="s">
        <v>76</v>
      </c>
      <c r="Z188" s="14" t="s">
        <v>76</v>
      </c>
      <c r="AA188" s="18" t="s">
        <v>76</v>
      </c>
      <c r="AB188" s="18" t="s">
        <v>76</v>
      </c>
      <c r="AC188" s="14" t="s">
        <v>76</v>
      </c>
    </row>
    <row r="189" spans="1:29" x14ac:dyDescent="0.15">
      <c r="A189" s="14" t="s">
        <v>75</v>
      </c>
      <c r="B189" s="14" t="s">
        <v>9</v>
      </c>
      <c r="C189" s="14" t="s">
        <v>14</v>
      </c>
      <c r="D189" s="14" t="s">
        <v>115</v>
      </c>
      <c r="E189" s="14" t="s">
        <v>211</v>
      </c>
      <c r="F189" s="14" t="s">
        <v>277</v>
      </c>
      <c r="G189" s="14" t="s">
        <v>76</v>
      </c>
      <c r="H189" s="14" t="s">
        <v>304</v>
      </c>
      <c r="I189" s="17">
        <v>55675828.208699994</v>
      </c>
      <c r="J189" s="14" t="s">
        <v>2</v>
      </c>
      <c r="K189" s="17">
        <v>0</v>
      </c>
      <c r="L189" s="14" t="s">
        <v>304</v>
      </c>
      <c r="M189" s="17">
        <v>55675828.208699994</v>
      </c>
      <c r="N189" s="14" t="s">
        <v>2</v>
      </c>
      <c r="O189" s="17">
        <v>0</v>
      </c>
      <c r="P189" s="17">
        <v>54715725.010799997</v>
      </c>
      <c r="Q189" s="17">
        <v>960103.19790000003</v>
      </c>
      <c r="R189" s="17">
        <v>0</v>
      </c>
      <c r="S189" s="18">
        <v>0</v>
      </c>
      <c r="T189" s="14" t="s">
        <v>316</v>
      </c>
      <c r="U189" s="14" t="s">
        <v>76</v>
      </c>
      <c r="V189" s="14" t="s">
        <v>319</v>
      </c>
      <c r="W189" s="18" t="s">
        <v>76</v>
      </c>
      <c r="X189" s="18">
        <v>1</v>
      </c>
      <c r="Y189" s="14" t="s">
        <v>76</v>
      </c>
      <c r="Z189" s="14" t="s">
        <v>76</v>
      </c>
      <c r="AA189" s="18" t="s">
        <v>76</v>
      </c>
      <c r="AB189" s="18" t="s">
        <v>76</v>
      </c>
      <c r="AC189" s="14" t="s">
        <v>76</v>
      </c>
    </row>
    <row r="190" spans="1:29" x14ac:dyDescent="0.15">
      <c r="A190" s="14" t="s">
        <v>75</v>
      </c>
      <c r="B190" s="14" t="s">
        <v>9</v>
      </c>
      <c r="C190" s="14" t="s">
        <v>14</v>
      </c>
      <c r="D190" s="14" t="s">
        <v>115</v>
      </c>
      <c r="E190" s="14" t="s">
        <v>211</v>
      </c>
      <c r="F190" s="14" t="s">
        <v>277</v>
      </c>
      <c r="G190" s="14" t="s">
        <v>76</v>
      </c>
      <c r="H190" s="14" t="s">
        <v>304</v>
      </c>
      <c r="I190" s="17">
        <v>28078586.344619997</v>
      </c>
      <c r="J190" s="14" t="s">
        <v>2</v>
      </c>
      <c r="K190" s="17">
        <v>0</v>
      </c>
      <c r="L190" s="14" t="s">
        <v>304</v>
      </c>
      <c r="M190" s="17">
        <v>28078586.344619997</v>
      </c>
      <c r="N190" s="14" t="s">
        <v>2</v>
      </c>
      <c r="O190" s="17">
        <v>0</v>
      </c>
      <c r="P190" s="17">
        <v>27594384.866999999</v>
      </c>
      <c r="Q190" s="17">
        <v>484201.47762000002</v>
      </c>
      <c r="R190" s="17">
        <v>0</v>
      </c>
      <c r="S190" s="18">
        <v>0</v>
      </c>
      <c r="T190" s="14" t="s">
        <v>316</v>
      </c>
      <c r="U190" s="14" t="s">
        <v>76</v>
      </c>
      <c r="V190" s="14" t="s">
        <v>319</v>
      </c>
      <c r="W190" s="18" t="s">
        <v>76</v>
      </c>
      <c r="X190" s="18">
        <v>1</v>
      </c>
      <c r="Y190" s="14" t="s">
        <v>76</v>
      </c>
      <c r="Z190" s="14" t="s">
        <v>76</v>
      </c>
      <c r="AA190" s="18" t="s">
        <v>76</v>
      </c>
      <c r="AB190" s="18" t="s">
        <v>76</v>
      </c>
      <c r="AC190" s="14" t="s">
        <v>76</v>
      </c>
    </row>
    <row r="191" spans="1:29" x14ac:dyDescent="0.15">
      <c r="A191" s="14" t="s">
        <v>75</v>
      </c>
      <c r="B191" s="14" t="s">
        <v>9</v>
      </c>
      <c r="C191" s="14" t="s">
        <v>14</v>
      </c>
      <c r="D191" s="14" t="s">
        <v>115</v>
      </c>
      <c r="E191" s="14" t="s">
        <v>211</v>
      </c>
      <c r="F191" s="14" t="s">
        <v>277</v>
      </c>
      <c r="G191" s="14" t="s">
        <v>76</v>
      </c>
      <c r="H191" s="14" t="s">
        <v>304</v>
      </c>
      <c r="I191" s="17">
        <v>11712761.03214</v>
      </c>
      <c r="J191" s="14" t="s">
        <v>2</v>
      </c>
      <c r="K191" s="17">
        <v>0</v>
      </c>
      <c r="L191" s="14" t="s">
        <v>304</v>
      </c>
      <c r="M191" s="17">
        <v>11712761.03214</v>
      </c>
      <c r="N191" s="14" t="s">
        <v>2</v>
      </c>
      <c r="O191" s="17">
        <v>0</v>
      </c>
      <c r="P191" s="17">
        <v>11510800.270199999</v>
      </c>
      <c r="Q191" s="17">
        <v>201960.76194</v>
      </c>
      <c r="R191" s="17">
        <v>0</v>
      </c>
      <c r="S191" s="18">
        <v>0</v>
      </c>
      <c r="T191" s="14" t="s">
        <v>316</v>
      </c>
      <c r="U191" s="14" t="s">
        <v>76</v>
      </c>
      <c r="V191" s="14" t="s">
        <v>319</v>
      </c>
      <c r="W191" s="18" t="s">
        <v>76</v>
      </c>
      <c r="X191" s="18">
        <v>1</v>
      </c>
      <c r="Y191" s="14" t="s">
        <v>76</v>
      </c>
      <c r="Z191" s="14" t="s">
        <v>76</v>
      </c>
      <c r="AA191" s="18" t="s">
        <v>76</v>
      </c>
      <c r="AB191" s="18" t="s">
        <v>76</v>
      </c>
      <c r="AC191" s="14" t="s">
        <v>76</v>
      </c>
    </row>
    <row r="192" spans="1:29" x14ac:dyDescent="0.15">
      <c r="A192" s="14" t="s">
        <v>75</v>
      </c>
      <c r="B192" s="14" t="s">
        <v>9</v>
      </c>
      <c r="C192" s="14" t="s">
        <v>14</v>
      </c>
      <c r="D192" s="14" t="s">
        <v>115</v>
      </c>
      <c r="E192" s="14" t="s">
        <v>211</v>
      </c>
      <c r="F192" s="14" t="s">
        <v>277</v>
      </c>
      <c r="G192" s="14" t="s">
        <v>76</v>
      </c>
      <c r="H192" s="14" t="s">
        <v>304</v>
      </c>
      <c r="I192" s="17">
        <v>43000348.931820005</v>
      </c>
      <c r="J192" s="14" t="s">
        <v>2</v>
      </c>
      <c r="K192" s="17">
        <v>0</v>
      </c>
      <c r="L192" s="14" t="s">
        <v>304</v>
      </c>
      <c r="M192" s="17">
        <v>43000348.931820005</v>
      </c>
      <c r="N192" s="14" t="s">
        <v>2</v>
      </c>
      <c r="O192" s="17">
        <v>0</v>
      </c>
      <c r="P192" s="17">
        <v>42258830.493600003</v>
      </c>
      <c r="Q192" s="17">
        <v>741518.43822000001</v>
      </c>
      <c r="R192" s="17">
        <v>0</v>
      </c>
      <c r="S192" s="18">
        <v>0</v>
      </c>
      <c r="T192" s="14" t="s">
        <v>316</v>
      </c>
      <c r="U192" s="14" t="s">
        <v>76</v>
      </c>
      <c r="V192" s="14" t="s">
        <v>319</v>
      </c>
      <c r="W192" s="18" t="s">
        <v>76</v>
      </c>
      <c r="X192" s="18">
        <v>1</v>
      </c>
      <c r="Y192" s="14" t="s">
        <v>76</v>
      </c>
      <c r="Z192" s="14" t="s">
        <v>76</v>
      </c>
      <c r="AA192" s="18" t="s">
        <v>76</v>
      </c>
      <c r="AB192" s="18" t="s">
        <v>76</v>
      </c>
      <c r="AC192" s="14" t="s">
        <v>76</v>
      </c>
    </row>
    <row r="193" spans="1:29" x14ac:dyDescent="0.15">
      <c r="A193" s="14" t="s">
        <v>75</v>
      </c>
      <c r="B193" s="14" t="s">
        <v>9</v>
      </c>
      <c r="C193" s="14" t="s">
        <v>14</v>
      </c>
      <c r="D193" s="14" t="s">
        <v>115</v>
      </c>
      <c r="E193" s="14" t="s">
        <v>211</v>
      </c>
      <c r="F193" s="14" t="s">
        <v>277</v>
      </c>
      <c r="G193" s="14" t="s">
        <v>76</v>
      </c>
      <c r="H193" s="14" t="s">
        <v>304</v>
      </c>
      <c r="I193" s="17">
        <v>4973911.1011800002</v>
      </c>
      <c r="J193" s="14" t="s">
        <v>2</v>
      </c>
      <c r="K193" s="17">
        <v>0</v>
      </c>
      <c r="L193" s="14" t="s">
        <v>304</v>
      </c>
      <c r="M193" s="17">
        <v>4973911.1011800002</v>
      </c>
      <c r="N193" s="14" t="s">
        <v>2</v>
      </c>
      <c r="O193" s="17">
        <v>0</v>
      </c>
      <c r="P193" s="17">
        <v>4888146.9419999998</v>
      </c>
      <c r="Q193" s="17">
        <v>85764.159180000002</v>
      </c>
      <c r="R193" s="17">
        <v>0</v>
      </c>
      <c r="S193" s="18">
        <v>0</v>
      </c>
      <c r="T193" s="14" t="s">
        <v>316</v>
      </c>
      <c r="U193" s="14" t="s">
        <v>76</v>
      </c>
      <c r="V193" s="14" t="s">
        <v>319</v>
      </c>
      <c r="W193" s="18" t="s">
        <v>76</v>
      </c>
      <c r="X193" s="18">
        <v>1</v>
      </c>
      <c r="Y193" s="14" t="s">
        <v>76</v>
      </c>
      <c r="Z193" s="14" t="s">
        <v>76</v>
      </c>
      <c r="AA193" s="18" t="s">
        <v>76</v>
      </c>
      <c r="AB193" s="18" t="s">
        <v>76</v>
      </c>
      <c r="AC193" s="14" t="s">
        <v>76</v>
      </c>
    </row>
    <row r="194" spans="1:29" x14ac:dyDescent="0.15">
      <c r="A194" s="14" t="s">
        <v>75</v>
      </c>
      <c r="B194" s="14" t="s">
        <v>9</v>
      </c>
      <c r="C194" s="14" t="s">
        <v>14</v>
      </c>
      <c r="D194" s="14" t="s">
        <v>115</v>
      </c>
      <c r="E194" s="14" t="s">
        <v>211</v>
      </c>
      <c r="F194" s="14" t="s">
        <v>277</v>
      </c>
      <c r="G194" s="14" t="s">
        <v>76</v>
      </c>
      <c r="H194" s="14" t="s">
        <v>304</v>
      </c>
      <c r="I194" s="17">
        <v>14921760.987</v>
      </c>
      <c r="J194" s="14" t="s">
        <v>2</v>
      </c>
      <c r="K194" s="17">
        <v>0</v>
      </c>
      <c r="L194" s="14" t="s">
        <v>304</v>
      </c>
      <c r="M194" s="17">
        <v>14921760.987</v>
      </c>
      <c r="N194" s="14" t="s">
        <v>2</v>
      </c>
      <c r="O194" s="17">
        <v>0</v>
      </c>
      <c r="P194" s="17">
        <v>14664444.0264</v>
      </c>
      <c r="Q194" s="17">
        <v>257316.96059999999</v>
      </c>
      <c r="R194" s="17">
        <v>0</v>
      </c>
      <c r="S194" s="18">
        <v>0</v>
      </c>
      <c r="T194" s="14" t="s">
        <v>316</v>
      </c>
      <c r="U194" s="14" t="s">
        <v>76</v>
      </c>
      <c r="V194" s="14" t="s">
        <v>319</v>
      </c>
      <c r="W194" s="18" t="s">
        <v>76</v>
      </c>
      <c r="X194" s="18">
        <v>1</v>
      </c>
      <c r="Y194" s="14" t="s">
        <v>76</v>
      </c>
      <c r="Z194" s="14" t="s">
        <v>76</v>
      </c>
      <c r="AA194" s="18" t="s">
        <v>76</v>
      </c>
      <c r="AB194" s="18" t="s">
        <v>76</v>
      </c>
      <c r="AC194" s="14" t="s">
        <v>76</v>
      </c>
    </row>
    <row r="195" spans="1:29" x14ac:dyDescent="0.15">
      <c r="A195" s="14" t="s">
        <v>75</v>
      </c>
      <c r="B195" s="14" t="s">
        <v>9</v>
      </c>
      <c r="C195" s="14" t="s">
        <v>14</v>
      </c>
      <c r="D195" s="14" t="s">
        <v>116</v>
      </c>
      <c r="E195" s="14" t="s">
        <v>212</v>
      </c>
      <c r="F195" s="14" t="s">
        <v>265</v>
      </c>
      <c r="G195" s="14" t="s">
        <v>76</v>
      </c>
      <c r="H195" s="14" t="s">
        <v>304</v>
      </c>
      <c r="I195" s="17">
        <v>422431542.62316</v>
      </c>
      <c r="J195" s="14" t="s">
        <v>2</v>
      </c>
      <c r="K195" s="17">
        <v>0</v>
      </c>
      <c r="L195" s="14" t="s">
        <v>304</v>
      </c>
      <c r="M195" s="17">
        <v>422431542.62316</v>
      </c>
      <c r="N195" s="14" t="s">
        <v>2</v>
      </c>
      <c r="O195" s="17">
        <v>0</v>
      </c>
      <c r="P195" s="17">
        <v>421277649.92460001</v>
      </c>
      <c r="Q195" s="17">
        <v>1153892.6985599999</v>
      </c>
      <c r="R195" s="17">
        <v>0</v>
      </c>
      <c r="S195" s="18">
        <v>0</v>
      </c>
      <c r="T195" s="14" t="s">
        <v>316</v>
      </c>
      <c r="U195" s="14" t="s">
        <v>76</v>
      </c>
      <c r="V195" s="14" t="s">
        <v>319</v>
      </c>
      <c r="W195" s="18" t="s">
        <v>76</v>
      </c>
      <c r="X195" s="18">
        <v>1</v>
      </c>
      <c r="Y195" s="14" t="s">
        <v>76</v>
      </c>
      <c r="Z195" s="14" t="s">
        <v>76</v>
      </c>
      <c r="AA195" s="18" t="s">
        <v>76</v>
      </c>
      <c r="AB195" s="18" t="s">
        <v>76</v>
      </c>
      <c r="AC195" s="14" t="s">
        <v>76</v>
      </c>
    </row>
    <row r="196" spans="1:29" x14ac:dyDescent="0.15">
      <c r="A196" s="14" t="s">
        <v>75</v>
      </c>
      <c r="B196" s="14" t="s">
        <v>9</v>
      </c>
      <c r="C196" s="14" t="s">
        <v>14</v>
      </c>
      <c r="D196" s="14" t="s">
        <v>116</v>
      </c>
      <c r="E196" s="14" t="s">
        <v>212</v>
      </c>
      <c r="F196" s="14" t="s">
        <v>265</v>
      </c>
      <c r="G196" s="14" t="s">
        <v>76</v>
      </c>
      <c r="H196" s="14" t="s">
        <v>304</v>
      </c>
      <c r="I196" s="17">
        <v>8439298.6204799991</v>
      </c>
      <c r="J196" s="14" t="s">
        <v>2</v>
      </c>
      <c r="K196" s="17">
        <v>0</v>
      </c>
      <c r="L196" s="14" t="s">
        <v>304</v>
      </c>
      <c r="M196" s="17">
        <v>8439298.6204799991</v>
      </c>
      <c r="N196" s="14" t="s">
        <v>2</v>
      </c>
      <c r="O196" s="17">
        <v>0</v>
      </c>
      <c r="P196" s="17">
        <v>8425552.2623999994</v>
      </c>
      <c r="Q196" s="17">
        <v>13746.35808</v>
      </c>
      <c r="R196" s="17">
        <v>0</v>
      </c>
      <c r="S196" s="18">
        <v>0</v>
      </c>
      <c r="T196" s="14" t="s">
        <v>316</v>
      </c>
      <c r="U196" s="14" t="s">
        <v>76</v>
      </c>
      <c r="V196" s="14" t="s">
        <v>319</v>
      </c>
      <c r="W196" s="18" t="s">
        <v>76</v>
      </c>
      <c r="X196" s="18">
        <v>1</v>
      </c>
      <c r="Y196" s="14" t="s">
        <v>76</v>
      </c>
      <c r="Z196" s="14" t="s">
        <v>76</v>
      </c>
      <c r="AA196" s="18" t="s">
        <v>76</v>
      </c>
      <c r="AB196" s="18" t="s">
        <v>76</v>
      </c>
      <c r="AC196" s="14" t="s">
        <v>76</v>
      </c>
    </row>
    <row r="197" spans="1:29" x14ac:dyDescent="0.15">
      <c r="A197" s="14" t="s">
        <v>75</v>
      </c>
      <c r="B197" s="14" t="s">
        <v>9</v>
      </c>
      <c r="C197" s="14" t="s">
        <v>14</v>
      </c>
      <c r="D197" s="14" t="s">
        <v>117</v>
      </c>
      <c r="E197" s="14" t="s">
        <v>213</v>
      </c>
      <c r="F197" s="14" t="s">
        <v>277</v>
      </c>
      <c r="G197" s="14" t="s">
        <v>76</v>
      </c>
      <c r="H197" s="14" t="s">
        <v>304</v>
      </c>
      <c r="I197" s="17">
        <v>47472401.148479998</v>
      </c>
      <c r="J197" s="14" t="s">
        <v>2</v>
      </c>
      <c r="K197" s="17">
        <v>0</v>
      </c>
      <c r="L197" s="14" t="s">
        <v>304</v>
      </c>
      <c r="M197" s="17">
        <v>47472401.148479998</v>
      </c>
      <c r="N197" s="14" t="s">
        <v>2</v>
      </c>
      <c r="O197" s="17">
        <v>0</v>
      </c>
      <c r="P197" s="17">
        <v>46886484.078000002</v>
      </c>
      <c r="Q197" s="17">
        <v>585917.07047999999</v>
      </c>
      <c r="R197" s="17">
        <v>0</v>
      </c>
      <c r="S197" s="18">
        <v>0</v>
      </c>
      <c r="T197" s="14" t="s">
        <v>316</v>
      </c>
      <c r="U197" s="14" t="s">
        <v>76</v>
      </c>
      <c r="V197" s="14" t="s">
        <v>319</v>
      </c>
      <c r="W197" s="18" t="s">
        <v>76</v>
      </c>
      <c r="X197" s="18">
        <v>1</v>
      </c>
      <c r="Y197" s="14" t="s">
        <v>76</v>
      </c>
      <c r="Z197" s="14" t="s">
        <v>76</v>
      </c>
      <c r="AA197" s="18" t="s">
        <v>76</v>
      </c>
      <c r="AB197" s="18" t="s">
        <v>76</v>
      </c>
      <c r="AC197" s="14" t="s">
        <v>76</v>
      </c>
    </row>
    <row r="198" spans="1:29" x14ac:dyDescent="0.15">
      <c r="A198" s="14" t="s">
        <v>75</v>
      </c>
      <c r="B198" s="14" t="s">
        <v>9</v>
      </c>
      <c r="C198" s="14" t="s">
        <v>14</v>
      </c>
      <c r="D198" s="14" t="s">
        <v>117</v>
      </c>
      <c r="E198" s="14" t="s">
        <v>213</v>
      </c>
      <c r="F198" s="14" t="s">
        <v>277</v>
      </c>
      <c r="G198" s="14" t="s">
        <v>76</v>
      </c>
      <c r="H198" s="14" t="s">
        <v>304</v>
      </c>
      <c r="I198" s="17">
        <v>51744929.707800001</v>
      </c>
      <c r="J198" s="14" t="s">
        <v>2</v>
      </c>
      <c r="K198" s="17">
        <v>0</v>
      </c>
      <c r="L198" s="14" t="s">
        <v>304</v>
      </c>
      <c r="M198" s="17">
        <v>51744929.707800001</v>
      </c>
      <c r="N198" s="14" t="s">
        <v>2</v>
      </c>
      <c r="O198" s="17">
        <v>0</v>
      </c>
      <c r="P198" s="17">
        <v>51106267.484999999</v>
      </c>
      <c r="Q198" s="17">
        <v>638662.22279999999</v>
      </c>
      <c r="R198" s="17">
        <v>0</v>
      </c>
      <c r="S198" s="18">
        <v>0</v>
      </c>
      <c r="T198" s="14" t="s">
        <v>316</v>
      </c>
      <c r="U198" s="14" t="s">
        <v>76</v>
      </c>
      <c r="V198" s="14" t="s">
        <v>319</v>
      </c>
      <c r="W198" s="18" t="s">
        <v>76</v>
      </c>
      <c r="X198" s="18">
        <v>1</v>
      </c>
      <c r="Y198" s="14" t="s">
        <v>76</v>
      </c>
      <c r="Z198" s="14" t="s">
        <v>76</v>
      </c>
      <c r="AA198" s="18" t="s">
        <v>76</v>
      </c>
      <c r="AB198" s="18" t="s">
        <v>76</v>
      </c>
      <c r="AC198" s="14" t="s">
        <v>76</v>
      </c>
    </row>
    <row r="199" spans="1:29" x14ac:dyDescent="0.15">
      <c r="A199" s="14" t="s">
        <v>75</v>
      </c>
      <c r="B199" s="14" t="s">
        <v>9</v>
      </c>
      <c r="C199" s="14" t="s">
        <v>14</v>
      </c>
      <c r="D199" s="14" t="s">
        <v>117</v>
      </c>
      <c r="E199" s="14" t="s">
        <v>213</v>
      </c>
      <c r="F199" s="14" t="s">
        <v>277</v>
      </c>
      <c r="G199" s="14" t="s">
        <v>76</v>
      </c>
      <c r="H199" s="14" t="s">
        <v>304</v>
      </c>
      <c r="I199" s="17">
        <v>27059273.1864</v>
      </c>
      <c r="J199" s="14" t="s">
        <v>2</v>
      </c>
      <c r="K199" s="17">
        <v>0</v>
      </c>
      <c r="L199" s="14" t="s">
        <v>304</v>
      </c>
      <c r="M199" s="17">
        <v>27059273.1864</v>
      </c>
      <c r="N199" s="14" t="s">
        <v>2</v>
      </c>
      <c r="O199" s="17">
        <v>0</v>
      </c>
      <c r="P199" s="17">
        <v>26725295.444400001</v>
      </c>
      <c r="Q199" s="17">
        <v>333977.74200000003</v>
      </c>
      <c r="R199" s="17">
        <v>0</v>
      </c>
      <c r="S199" s="18">
        <v>0</v>
      </c>
      <c r="T199" s="14" t="s">
        <v>316</v>
      </c>
      <c r="U199" s="14" t="s">
        <v>76</v>
      </c>
      <c r="V199" s="14" t="s">
        <v>319</v>
      </c>
      <c r="W199" s="18" t="s">
        <v>76</v>
      </c>
      <c r="X199" s="18">
        <v>1</v>
      </c>
      <c r="Y199" s="14" t="s">
        <v>76</v>
      </c>
      <c r="Z199" s="14" t="s">
        <v>76</v>
      </c>
      <c r="AA199" s="18" t="s">
        <v>76</v>
      </c>
      <c r="AB199" s="18" t="s">
        <v>76</v>
      </c>
      <c r="AC199" s="14" t="s">
        <v>76</v>
      </c>
    </row>
    <row r="200" spans="1:29" x14ac:dyDescent="0.15">
      <c r="A200" s="14" t="s">
        <v>75</v>
      </c>
      <c r="B200" s="14" t="s">
        <v>9</v>
      </c>
      <c r="C200" s="14" t="s">
        <v>14</v>
      </c>
      <c r="D200" s="14" t="s">
        <v>117</v>
      </c>
      <c r="E200" s="14" t="s">
        <v>213</v>
      </c>
      <c r="F200" s="14" t="s">
        <v>277</v>
      </c>
      <c r="G200" s="14" t="s">
        <v>76</v>
      </c>
      <c r="H200" s="14" t="s">
        <v>304</v>
      </c>
      <c r="I200" s="17">
        <v>79120686.929759994</v>
      </c>
      <c r="J200" s="14" t="s">
        <v>2</v>
      </c>
      <c r="K200" s="17">
        <v>0</v>
      </c>
      <c r="L200" s="14" t="s">
        <v>304</v>
      </c>
      <c r="M200" s="17">
        <v>79120686.929759994</v>
      </c>
      <c r="N200" s="14" t="s">
        <v>2</v>
      </c>
      <c r="O200" s="17">
        <v>0</v>
      </c>
      <c r="P200" s="17">
        <v>78144141.196799994</v>
      </c>
      <c r="Q200" s="17">
        <v>976545.73296000005</v>
      </c>
      <c r="R200" s="17">
        <v>0</v>
      </c>
      <c r="S200" s="18">
        <v>0</v>
      </c>
      <c r="T200" s="14" t="s">
        <v>316</v>
      </c>
      <c r="U200" s="14" t="s">
        <v>76</v>
      </c>
      <c r="V200" s="14" t="s">
        <v>319</v>
      </c>
      <c r="W200" s="18" t="s">
        <v>76</v>
      </c>
      <c r="X200" s="18">
        <v>1</v>
      </c>
      <c r="Y200" s="14" t="s">
        <v>76</v>
      </c>
      <c r="Z200" s="14" t="s">
        <v>76</v>
      </c>
      <c r="AA200" s="18" t="s">
        <v>76</v>
      </c>
      <c r="AB200" s="18" t="s">
        <v>76</v>
      </c>
      <c r="AC200" s="14" t="s">
        <v>76</v>
      </c>
    </row>
    <row r="201" spans="1:29" x14ac:dyDescent="0.15">
      <c r="A201" s="14" t="s">
        <v>75</v>
      </c>
      <c r="B201" s="14" t="s">
        <v>9</v>
      </c>
      <c r="C201" s="14" t="s">
        <v>14</v>
      </c>
      <c r="D201" s="14" t="s">
        <v>117</v>
      </c>
      <c r="E201" s="14" t="s">
        <v>213</v>
      </c>
      <c r="F201" s="14" t="s">
        <v>277</v>
      </c>
      <c r="G201" s="14" t="s">
        <v>76</v>
      </c>
      <c r="H201" s="14" t="s">
        <v>304</v>
      </c>
      <c r="I201" s="17">
        <v>421292787.17651999</v>
      </c>
      <c r="J201" s="14" t="s">
        <v>2</v>
      </c>
      <c r="K201" s="17">
        <v>0</v>
      </c>
      <c r="L201" s="14" t="s">
        <v>304</v>
      </c>
      <c r="M201" s="17">
        <v>421292787.17651999</v>
      </c>
      <c r="N201" s="14" t="s">
        <v>2</v>
      </c>
      <c r="O201" s="17">
        <v>0</v>
      </c>
      <c r="P201" s="17">
        <v>414163948.023</v>
      </c>
      <c r="Q201" s="17">
        <v>7128839.1535200002</v>
      </c>
      <c r="R201" s="17">
        <v>0</v>
      </c>
      <c r="S201" s="18">
        <v>0</v>
      </c>
      <c r="T201" s="14" t="s">
        <v>316</v>
      </c>
      <c r="U201" s="14" t="s">
        <v>76</v>
      </c>
      <c r="V201" s="14" t="s">
        <v>319</v>
      </c>
      <c r="W201" s="18" t="s">
        <v>76</v>
      </c>
      <c r="X201" s="18">
        <v>1</v>
      </c>
      <c r="Y201" s="14" t="s">
        <v>76</v>
      </c>
      <c r="Z201" s="14" t="s">
        <v>76</v>
      </c>
      <c r="AA201" s="18" t="s">
        <v>76</v>
      </c>
      <c r="AB201" s="18" t="s">
        <v>76</v>
      </c>
      <c r="AC201" s="14" t="s">
        <v>76</v>
      </c>
    </row>
    <row r="202" spans="1:29" x14ac:dyDescent="0.15">
      <c r="A202" s="14" t="s">
        <v>75</v>
      </c>
      <c r="B202" s="14" t="s">
        <v>9</v>
      </c>
      <c r="C202" s="14" t="s">
        <v>14</v>
      </c>
      <c r="D202" s="14" t="s">
        <v>118</v>
      </c>
      <c r="E202" s="14" t="s">
        <v>214</v>
      </c>
      <c r="F202" s="14" t="s">
        <v>291</v>
      </c>
      <c r="G202" s="14" t="s">
        <v>76</v>
      </c>
      <c r="H202" s="14" t="s">
        <v>304</v>
      </c>
      <c r="I202" s="17">
        <v>555981631.57782006</v>
      </c>
      <c r="J202" s="14" t="s">
        <v>2</v>
      </c>
      <c r="K202" s="17">
        <v>0</v>
      </c>
      <c r="L202" s="14" t="s">
        <v>304</v>
      </c>
      <c r="M202" s="17">
        <v>555981631.57782006</v>
      </c>
      <c r="N202" s="14" t="s">
        <v>2</v>
      </c>
      <c r="O202" s="17">
        <v>0</v>
      </c>
      <c r="P202" s="17">
        <v>547401835.87740004</v>
      </c>
      <c r="Q202" s="17">
        <v>7238549.6656200001</v>
      </c>
      <c r="R202" s="17">
        <v>1341246.0348</v>
      </c>
      <c r="S202" s="18">
        <v>0</v>
      </c>
      <c r="T202" s="14" t="s">
        <v>316</v>
      </c>
      <c r="U202" s="14" t="s">
        <v>76</v>
      </c>
      <c r="V202" s="14" t="s">
        <v>319</v>
      </c>
      <c r="W202" s="18" t="s">
        <v>76</v>
      </c>
      <c r="X202" s="18">
        <v>1</v>
      </c>
      <c r="Y202" s="14" t="s">
        <v>76</v>
      </c>
      <c r="Z202" s="14" t="s">
        <v>76</v>
      </c>
      <c r="AA202" s="18" t="s">
        <v>76</v>
      </c>
      <c r="AB202" s="18" t="s">
        <v>76</v>
      </c>
      <c r="AC202" s="14" t="s">
        <v>76</v>
      </c>
    </row>
    <row r="203" spans="1:29" x14ac:dyDescent="0.15">
      <c r="A203" s="14" t="s">
        <v>75</v>
      </c>
      <c r="B203" s="14" t="s">
        <v>9</v>
      </c>
      <c r="C203" s="14" t="s">
        <v>14</v>
      </c>
      <c r="D203" s="14" t="s">
        <v>119</v>
      </c>
      <c r="E203" s="14" t="s">
        <v>215</v>
      </c>
      <c r="F203" s="14" t="s">
        <v>292</v>
      </c>
      <c r="G203" s="14" t="s">
        <v>76</v>
      </c>
      <c r="H203" s="14" t="s">
        <v>304</v>
      </c>
      <c r="I203" s="17">
        <v>8606512.4795999993</v>
      </c>
      <c r="J203" s="14" t="s">
        <v>2</v>
      </c>
      <c r="K203" s="17">
        <v>0</v>
      </c>
      <c r="L203" s="14" t="s">
        <v>304</v>
      </c>
      <c r="M203" s="17">
        <v>8606512.4795999993</v>
      </c>
      <c r="N203" s="14" t="s">
        <v>2</v>
      </c>
      <c r="O203" s="17">
        <v>0</v>
      </c>
      <c r="P203" s="17">
        <v>8606512.4795999993</v>
      </c>
      <c r="Q203" s="17">
        <v>0</v>
      </c>
      <c r="R203" s="17">
        <v>0</v>
      </c>
      <c r="S203" s="18">
        <v>0</v>
      </c>
      <c r="T203" s="14" t="s">
        <v>316</v>
      </c>
      <c r="U203" s="14" t="s">
        <v>76</v>
      </c>
      <c r="V203" s="14" t="s">
        <v>319</v>
      </c>
      <c r="W203" s="18" t="s">
        <v>76</v>
      </c>
      <c r="X203" s="18">
        <v>1</v>
      </c>
      <c r="Y203" s="14" t="s">
        <v>76</v>
      </c>
      <c r="Z203" s="14" t="s">
        <v>76</v>
      </c>
      <c r="AA203" s="18" t="s">
        <v>76</v>
      </c>
      <c r="AB203" s="18" t="s">
        <v>76</v>
      </c>
      <c r="AC203" s="14" t="s">
        <v>76</v>
      </c>
    </row>
    <row r="204" spans="1:29" x14ac:dyDescent="0.15">
      <c r="A204" s="14" t="s">
        <v>75</v>
      </c>
      <c r="B204" s="14" t="s">
        <v>9</v>
      </c>
      <c r="C204" s="14" t="s">
        <v>14</v>
      </c>
      <c r="D204" s="14" t="s">
        <v>119</v>
      </c>
      <c r="E204" s="14" t="s">
        <v>215</v>
      </c>
      <c r="F204" s="14" t="s">
        <v>292</v>
      </c>
      <c r="G204" s="14" t="s">
        <v>76</v>
      </c>
      <c r="H204" s="14" t="s">
        <v>304</v>
      </c>
      <c r="I204" s="17">
        <v>7980584.6484000003</v>
      </c>
      <c r="J204" s="14" t="s">
        <v>2</v>
      </c>
      <c r="K204" s="17">
        <v>0</v>
      </c>
      <c r="L204" s="14" t="s">
        <v>304</v>
      </c>
      <c r="M204" s="17">
        <v>7980584.6484000003</v>
      </c>
      <c r="N204" s="14" t="s">
        <v>2</v>
      </c>
      <c r="O204" s="17">
        <v>0</v>
      </c>
      <c r="P204" s="17">
        <v>7980584.6484000003</v>
      </c>
      <c r="Q204" s="17">
        <v>0</v>
      </c>
      <c r="R204" s="17">
        <v>0</v>
      </c>
      <c r="S204" s="18">
        <v>0</v>
      </c>
      <c r="T204" s="14" t="s">
        <v>316</v>
      </c>
      <c r="U204" s="14" t="s">
        <v>76</v>
      </c>
      <c r="V204" s="14" t="s">
        <v>319</v>
      </c>
      <c r="W204" s="18" t="s">
        <v>76</v>
      </c>
      <c r="X204" s="18">
        <v>1</v>
      </c>
      <c r="Y204" s="14" t="s">
        <v>76</v>
      </c>
      <c r="Z204" s="14" t="s">
        <v>76</v>
      </c>
      <c r="AA204" s="18" t="s">
        <v>76</v>
      </c>
      <c r="AB204" s="18" t="s">
        <v>76</v>
      </c>
      <c r="AC204" s="14" t="s">
        <v>76</v>
      </c>
    </row>
    <row r="205" spans="1:29" x14ac:dyDescent="0.15">
      <c r="A205" s="14" t="s">
        <v>75</v>
      </c>
      <c r="B205" s="14" t="s">
        <v>9</v>
      </c>
      <c r="C205" s="14" t="s">
        <v>14</v>
      </c>
      <c r="D205" s="14" t="s">
        <v>119</v>
      </c>
      <c r="E205" s="14" t="s">
        <v>215</v>
      </c>
      <c r="F205" s="14" t="s">
        <v>292</v>
      </c>
      <c r="G205" s="14" t="s">
        <v>76</v>
      </c>
      <c r="H205" s="14" t="s">
        <v>304</v>
      </c>
      <c r="I205" s="17">
        <v>333463263.29820001</v>
      </c>
      <c r="J205" s="14" t="s">
        <v>2</v>
      </c>
      <c r="K205" s="17">
        <v>0</v>
      </c>
      <c r="L205" s="14" t="s">
        <v>304</v>
      </c>
      <c r="M205" s="17">
        <v>333463263.29820001</v>
      </c>
      <c r="N205" s="14" t="s">
        <v>2</v>
      </c>
      <c r="O205" s="17">
        <v>0</v>
      </c>
      <c r="P205" s="17">
        <v>333463263.29820001</v>
      </c>
      <c r="Q205" s="17">
        <v>0</v>
      </c>
      <c r="R205" s="17">
        <v>0</v>
      </c>
      <c r="S205" s="18">
        <v>0</v>
      </c>
      <c r="T205" s="14" t="s">
        <v>316</v>
      </c>
      <c r="U205" s="14" t="s">
        <v>76</v>
      </c>
      <c r="V205" s="14" t="s">
        <v>319</v>
      </c>
      <c r="W205" s="18" t="s">
        <v>76</v>
      </c>
      <c r="X205" s="18">
        <v>1</v>
      </c>
      <c r="Y205" s="14" t="s">
        <v>76</v>
      </c>
      <c r="Z205" s="14" t="s">
        <v>76</v>
      </c>
      <c r="AA205" s="18" t="s">
        <v>76</v>
      </c>
      <c r="AB205" s="18" t="s">
        <v>76</v>
      </c>
      <c r="AC205" s="14" t="s">
        <v>76</v>
      </c>
    </row>
    <row r="206" spans="1:29" x14ac:dyDescent="0.15">
      <c r="A206" s="14" t="s">
        <v>75</v>
      </c>
      <c r="B206" s="14" t="s">
        <v>9</v>
      </c>
      <c r="C206" s="14" t="s">
        <v>14</v>
      </c>
      <c r="D206" s="14" t="s">
        <v>120</v>
      </c>
      <c r="E206" s="14" t="s">
        <v>216</v>
      </c>
      <c r="F206" s="14" t="s">
        <v>293</v>
      </c>
      <c r="G206" s="14" t="s">
        <v>76</v>
      </c>
      <c r="H206" s="14" t="s">
        <v>304</v>
      </c>
      <c r="I206" s="17">
        <v>164756121.54120001</v>
      </c>
      <c r="J206" s="14" t="s">
        <v>2</v>
      </c>
      <c r="K206" s="17">
        <v>0</v>
      </c>
      <c r="L206" s="14" t="s">
        <v>304</v>
      </c>
      <c r="M206" s="17">
        <v>164756121.54120001</v>
      </c>
      <c r="N206" s="14" t="s">
        <v>2</v>
      </c>
      <c r="O206" s="17">
        <v>0</v>
      </c>
      <c r="P206" s="17">
        <v>164756121.54120001</v>
      </c>
      <c r="Q206" s="17">
        <v>0</v>
      </c>
      <c r="R206" s="17">
        <v>0</v>
      </c>
      <c r="S206" s="18">
        <v>0</v>
      </c>
      <c r="T206" s="14" t="s">
        <v>316</v>
      </c>
      <c r="U206" s="14" t="s">
        <v>76</v>
      </c>
      <c r="V206" s="14" t="s">
        <v>319</v>
      </c>
      <c r="W206" s="18" t="s">
        <v>76</v>
      </c>
      <c r="X206" s="18">
        <v>1</v>
      </c>
      <c r="Y206" s="14" t="s">
        <v>76</v>
      </c>
      <c r="Z206" s="14" t="s">
        <v>76</v>
      </c>
      <c r="AA206" s="18" t="s">
        <v>76</v>
      </c>
      <c r="AB206" s="18" t="s">
        <v>76</v>
      </c>
      <c r="AC206" s="14" t="s">
        <v>76</v>
      </c>
    </row>
    <row r="207" spans="1:29" x14ac:dyDescent="0.15">
      <c r="A207" s="14" t="s">
        <v>75</v>
      </c>
      <c r="B207" s="14" t="s">
        <v>9</v>
      </c>
      <c r="C207" s="14" t="s">
        <v>14</v>
      </c>
      <c r="D207" s="14" t="s">
        <v>121</v>
      </c>
      <c r="E207" s="14" t="s">
        <v>217</v>
      </c>
      <c r="F207" s="14" t="s">
        <v>277</v>
      </c>
      <c r="G207" s="14" t="s">
        <v>76</v>
      </c>
      <c r="H207" s="14" t="s">
        <v>304</v>
      </c>
      <c r="I207" s="17">
        <v>24329926.30068</v>
      </c>
      <c r="J207" s="14" t="s">
        <v>2</v>
      </c>
      <c r="K207" s="17">
        <v>0</v>
      </c>
      <c r="L207" s="14" t="s">
        <v>304</v>
      </c>
      <c r="M207" s="17">
        <v>24329926.30068</v>
      </c>
      <c r="N207" s="14" t="s">
        <v>2</v>
      </c>
      <c r="O207" s="17">
        <v>0</v>
      </c>
      <c r="P207" s="17">
        <v>24243591.670200001</v>
      </c>
      <c r="Q207" s="17">
        <v>86334.630480000007</v>
      </c>
      <c r="R207" s="17">
        <v>0</v>
      </c>
      <c r="S207" s="18">
        <v>0</v>
      </c>
      <c r="T207" s="14" t="s">
        <v>316</v>
      </c>
      <c r="U207" s="14" t="s">
        <v>76</v>
      </c>
      <c r="V207" s="14" t="s">
        <v>319</v>
      </c>
      <c r="W207" s="18" t="s">
        <v>76</v>
      </c>
      <c r="X207" s="18">
        <v>1</v>
      </c>
      <c r="Y207" s="14" t="s">
        <v>76</v>
      </c>
      <c r="Z207" s="14" t="s">
        <v>76</v>
      </c>
      <c r="AA207" s="18" t="s">
        <v>76</v>
      </c>
      <c r="AB207" s="18" t="s">
        <v>76</v>
      </c>
      <c r="AC207" s="14" t="s">
        <v>76</v>
      </c>
    </row>
    <row r="208" spans="1:29" x14ac:dyDescent="0.15">
      <c r="A208" s="14" t="s">
        <v>75</v>
      </c>
      <c r="B208" s="14" t="s">
        <v>9</v>
      </c>
      <c r="C208" s="14" t="s">
        <v>14</v>
      </c>
      <c r="D208" s="14" t="s">
        <v>121</v>
      </c>
      <c r="E208" s="14" t="s">
        <v>217</v>
      </c>
      <c r="F208" s="14" t="s">
        <v>277</v>
      </c>
      <c r="G208" s="14" t="s">
        <v>76</v>
      </c>
      <c r="H208" s="14" t="s">
        <v>304</v>
      </c>
      <c r="I208" s="17">
        <v>12954895.479540002</v>
      </c>
      <c r="J208" s="14" t="s">
        <v>2</v>
      </c>
      <c r="K208" s="17">
        <v>0</v>
      </c>
      <c r="L208" s="14" t="s">
        <v>304</v>
      </c>
      <c r="M208" s="17">
        <v>12954895.479540002</v>
      </c>
      <c r="N208" s="14" t="s">
        <v>2</v>
      </c>
      <c r="O208" s="17">
        <v>0</v>
      </c>
      <c r="P208" s="17">
        <v>12908925.414000001</v>
      </c>
      <c r="Q208" s="17">
        <v>45970.065540000003</v>
      </c>
      <c r="R208" s="17">
        <v>0</v>
      </c>
      <c r="S208" s="18">
        <v>0</v>
      </c>
      <c r="T208" s="14" t="s">
        <v>316</v>
      </c>
      <c r="U208" s="14" t="s">
        <v>76</v>
      </c>
      <c r="V208" s="14" t="s">
        <v>319</v>
      </c>
      <c r="W208" s="18" t="s">
        <v>76</v>
      </c>
      <c r="X208" s="18">
        <v>1</v>
      </c>
      <c r="Y208" s="14" t="s">
        <v>76</v>
      </c>
      <c r="Z208" s="14" t="s">
        <v>76</v>
      </c>
      <c r="AA208" s="18" t="s">
        <v>76</v>
      </c>
      <c r="AB208" s="18" t="s">
        <v>76</v>
      </c>
      <c r="AC208" s="14" t="s">
        <v>76</v>
      </c>
    </row>
    <row r="209" spans="1:29" x14ac:dyDescent="0.15">
      <c r="A209" s="14" t="s">
        <v>75</v>
      </c>
      <c r="B209" s="14" t="s">
        <v>9</v>
      </c>
      <c r="C209" s="14" t="s">
        <v>14</v>
      </c>
      <c r="D209" s="14" t="s">
        <v>121</v>
      </c>
      <c r="E209" s="14" t="s">
        <v>217</v>
      </c>
      <c r="F209" s="14" t="s">
        <v>277</v>
      </c>
      <c r="G209" s="14" t="s">
        <v>76</v>
      </c>
      <c r="H209" s="14" t="s">
        <v>304</v>
      </c>
      <c r="I209" s="17">
        <v>178840758.7008</v>
      </c>
      <c r="J209" s="14" t="s">
        <v>2</v>
      </c>
      <c r="K209" s="17">
        <v>0</v>
      </c>
      <c r="L209" s="14" t="s">
        <v>304</v>
      </c>
      <c r="M209" s="17">
        <v>178840758.7008</v>
      </c>
      <c r="N209" s="14" t="s">
        <v>2</v>
      </c>
      <c r="O209" s="17">
        <v>0</v>
      </c>
      <c r="P209" s="17">
        <v>178206146.58419999</v>
      </c>
      <c r="Q209" s="17">
        <v>634612.11659999995</v>
      </c>
      <c r="R209" s="17">
        <v>0</v>
      </c>
      <c r="S209" s="18">
        <v>0</v>
      </c>
      <c r="T209" s="14" t="s">
        <v>316</v>
      </c>
      <c r="U209" s="14" t="s">
        <v>76</v>
      </c>
      <c r="V209" s="14" t="s">
        <v>319</v>
      </c>
      <c r="W209" s="18" t="s">
        <v>76</v>
      </c>
      <c r="X209" s="18">
        <v>1</v>
      </c>
      <c r="Y209" s="14" t="s">
        <v>76</v>
      </c>
      <c r="Z209" s="14" t="s">
        <v>76</v>
      </c>
      <c r="AA209" s="18" t="s">
        <v>76</v>
      </c>
      <c r="AB209" s="18" t="s">
        <v>76</v>
      </c>
      <c r="AC209" s="14" t="s">
        <v>76</v>
      </c>
    </row>
    <row r="210" spans="1:29" x14ac:dyDescent="0.15">
      <c r="A210" s="14" t="s">
        <v>75</v>
      </c>
      <c r="B210" s="14" t="s">
        <v>9</v>
      </c>
      <c r="C210" s="14" t="s">
        <v>14</v>
      </c>
      <c r="D210" s="14" t="s">
        <v>122</v>
      </c>
      <c r="E210" s="14" t="s">
        <v>218</v>
      </c>
      <c r="F210" s="14" t="s">
        <v>294</v>
      </c>
      <c r="G210" s="14" t="s">
        <v>76</v>
      </c>
      <c r="H210" s="14" t="s">
        <v>304</v>
      </c>
      <c r="I210" s="17">
        <v>869805.03203999996</v>
      </c>
      <c r="J210" s="14" t="s">
        <v>2</v>
      </c>
      <c r="K210" s="17">
        <v>0</v>
      </c>
      <c r="L210" s="14" t="s">
        <v>304</v>
      </c>
      <c r="M210" s="17">
        <v>869805.03203999996</v>
      </c>
      <c r="N210" s="14" t="s">
        <v>2</v>
      </c>
      <c r="O210" s="17">
        <v>0</v>
      </c>
      <c r="P210" s="17">
        <v>0</v>
      </c>
      <c r="Q210" s="17">
        <v>869805.03203999996</v>
      </c>
      <c r="R210" s="17">
        <v>0</v>
      </c>
      <c r="S210" s="18">
        <v>0</v>
      </c>
      <c r="T210" s="14" t="s">
        <v>316</v>
      </c>
      <c r="U210" s="14" t="s">
        <v>76</v>
      </c>
      <c r="V210" s="14" t="s">
        <v>319</v>
      </c>
      <c r="W210" s="18" t="s">
        <v>76</v>
      </c>
      <c r="X210" s="18">
        <v>1</v>
      </c>
      <c r="Y210" s="14" t="s">
        <v>76</v>
      </c>
      <c r="Z210" s="14" t="s">
        <v>76</v>
      </c>
      <c r="AA210" s="18" t="s">
        <v>76</v>
      </c>
      <c r="AB210" s="18" t="s">
        <v>76</v>
      </c>
      <c r="AC210" s="14" t="s">
        <v>76</v>
      </c>
    </row>
    <row r="211" spans="1:29" x14ac:dyDescent="0.15">
      <c r="A211" s="14" t="s">
        <v>75</v>
      </c>
      <c r="B211" s="14" t="s">
        <v>9</v>
      </c>
      <c r="C211" s="14" t="s">
        <v>14</v>
      </c>
      <c r="D211" s="14" t="s">
        <v>122</v>
      </c>
      <c r="E211" s="14" t="s">
        <v>218</v>
      </c>
      <c r="F211" s="14" t="s">
        <v>294</v>
      </c>
      <c r="G211" s="14" t="s">
        <v>76</v>
      </c>
      <c r="H211" s="14" t="s">
        <v>304</v>
      </c>
      <c r="I211" s="17">
        <v>28265.61276</v>
      </c>
      <c r="J211" s="14" t="s">
        <v>2</v>
      </c>
      <c r="K211" s="17">
        <v>0</v>
      </c>
      <c r="L211" s="14" t="s">
        <v>304</v>
      </c>
      <c r="M211" s="17">
        <v>28265.61276</v>
      </c>
      <c r="N211" s="14" t="s">
        <v>2</v>
      </c>
      <c r="O211" s="17">
        <v>0</v>
      </c>
      <c r="P211" s="17">
        <v>0</v>
      </c>
      <c r="Q211" s="17">
        <v>28265.61276</v>
      </c>
      <c r="R211" s="17">
        <v>0</v>
      </c>
      <c r="S211" s="18">
        <v>0</v>
      </c>
      <c r="T211" s="14" t="s">
        <v>316</v>
      </c>
      <c r="U211" s="14" t="s">
        <v>76</v>
      </c>
      <c r="V211" s="14" t="s">
        <v>319</v>
      </c>
      <c r="W211" s="18" t="s">
        <v>76</v>
      </c>
      <c r="X211" s="18">
        <v>1</v>
      </c>
      <c r="Y211" s="14" t="s">
        <v>76</v>
      </c>
      <c r="Z211" s="14" t="s">
        <v>76</v>
      </c>
      <c r="AA211" s="18" t="s">
        <v>76</v>
      </c>
      <c r="AB211" s="18" t="s">
        <v>76</v>
      </c>
      <c r="AC211" s="14" t="s">
        <v>76</v>
      </c>
    </row>
    <row r="212" spans="1:29" x14ac:dyDescent="0.15">
      <c r="A212" s="14" t="s">
        <v>75</v>
      </c>
      <c r="B212" s="14" t="s">
        <v>9</v>
      </c>
      <c r="C212" s="14" t="s">
        <v>14</v>
      </c>
      <c r="D212" s="14" t="s">
        <v>122</v>
      </c>
      <c r="E212" s="14" t="s">
        <v>218</v>
      </c>
      <c r="F212" s="14" t="s">
        <v>294</v>
      </c>
      <c r="G212" s="14" t="s">
        <v>76</v>
      </c>
      <c r="H212" s="14" t="s">
        <v>304</v>
      </c>
      <c r="I212" s="17">
        <v>40717.729080000005</v>
      </c>
      <c r="J212" s="14" t="s">
        <v>2</v>
      </c>
      <c r="K212" s="17">
        <v>0</v>
      </c>
      <c r="L212" s="14" t="s">
        <v>304</v>
      </c>
      <c r="M212" s="17">
        <v>40717.729080000005</v>
      </c>
      <c r="N212" s="14" t="s">
        <v>2</v>
      </c>
      <c r="O212" s="17">
        <v>0</v>
      </c>
      <c r="P212" s="17">
        <v>0</v>
      </c>
      <c r="Q212" s="17">
        <v>34195.313880000002</v>
      </c>
      <c r="R212" s="17">
        <v>6522.4152000000004</v>
      </c>
      <c r="S212" s="18">
        <v>0</v>
      </c>
      <c r="T212" s="14" t="s">
        <v>316</v>
      </c>
      <c r="U212" s="14" t="s">
        <v>76</v>
      </c>
      <c r="V212" s="14" t="s">
        <v>319</v>
      </c>
      <c r="W212" s="18" t="s">
        <v>76</v>
      </c>
      <c r="X212" s="18">
        <v>1</v>
      </c>
      <c r="Y212" s="14" t="s">
        <v>76</v>
      </c>
      <c r="Z212" s="14" t="s">
        <v>76</v>
      </c>
      <c r="AA212" s="18" t="s">
        <v>76</v>
      </c>
      <c r="AB212" s="18" t="s">
        <v>76</v>
      </c>
      <c r="AC212" s="14" t="s">
        <v>76</v>
      </c>
    </row>
    <row r="213" spans="1:29" x14ac:dyDescent="0.15">
      <c r="A213" s="14" t="s">
        <v>75</v>
      </c>
      <c r="B213" s="14" t="s">
        <v>9</v>
      </c>
      <c r="C213" s="14" t="s">
        <v>14</v>
      </c>
      <c r="D213" s="14" t="s">
        <v>122</v>
      </c>
      <c r="E213" s="14" t="s">
        <v>218</v>
      </c>
      <c r="F213" s="14" t="s">
        <v>294</v>
      </c>
      <c r="G213" s="14" t="s">
        <v>76</v>
      </c>
      <c r="H213" s="14" t="s">
        <v>304</v>
      </c>
      <c r="I213" s="17">
        <v>464259.46518</v>
      </c>
      <c r="J213" s="14" t="s">
        <v>2</v>
      </c>
      <c r="K213" s="17">
        <v>0</v>
      </c>
      <c r="L213" s="14" t="s">
        <v>304</v>
      </c>
      <c r="M213" s="17">
        <v>464259.46518</v>
      </c>
      <c r="N213" s="14" t="s">
        <v>2</v>
      </c>
      <c r="O213" s="17">
        <v>0</v>
      </c>
      <c r="P213" s="17">
        <v>0</v>
      </c>
      <c r="Q213" s="17">
        <v>464259.46518</v>
      </c>
      <c r="R213" s="17">
        <v>0</v>
      </c>
      <c r="S213" s="18">
        <v>0</v>
      </c>
      <c r="T213" s="14" t="s">
        <v>316</v>
      </c>
      <c r="U213" s="14" t="s">
        <v>76</v>
      </c>
      <c r="V213" s="14" t="s">
        <v>319</v>
      </c>
      <c r="W213" s="18" t="s">
        <v>76</v>
      </c>
      <c r="X213" s="18">
        <v>1</v>
      </c>
      <c r="Y213" s="14" t="s">
        <v>76</v>
      </c>
      <c r="Z213" s="14" t="s">
        <v>76</v>
      </c>
      <c r="AA213" s="18" t="s">
        <v>76</v>
      </c>
      <c r="AB213" s="18" t="s">
        <v>76</v>
      </c>
      <c r="AC213" s="14" t="s">
        <v>76</v>
      </c>
    </row>
    <row r="214" spans="1:29" x14ac:dyDescent="0.15">
      <c r="A214" s="14" t="s">
        <v>75</v>
      </c>
      <c r="B214" s="14" t="s">
        <v>9</v>
      </c>
      <c r="C214" s="14" t="s">
        <v>14</v>
      </c>
      <c r="D214" s="14" t="s">
        <v>123</v>
      </c>
      <c r="E214" s="14" t="s">
        <v>219</v>
      </c>
      <c r="F214" s="14" t="s">
        <v>274</v>
      </c>
      <c r="G214" s="14" t="s">
        <v>76</v>
      </c>
      <c r="H214" s="14" t="s">
        <v>304</v>
      </c>
      <c r="I214" s="17">
        <v>156899754.33803999</v>
      </c>
      <c r="J214" s="14" t="s">
        <v>2</v>
      </c>
      <c r="K214" s="17">
        <v>0</v>
      </c>
      <c r="L214" s="14" t="s">
        <v>304</v>
      </c>
      <c r="M214" s="17">
        <v>156899754.33803999</v>
      </c>
      <c r="N214" s="14" t="s">
        <v>2</v>
      </c>
      <c r="O214" s="17">
        <v>0</v>
      </c>
      <c r="P214" s="17">
        <v>154300534.75619999</v>
      </c>
      <c r="Q214" s="17">
        <v>2599219.5818400001</v>
      </c>
      <c r="R214" s="17">
        <v>0</v>
      </c>
      <c r="S214" s="18">
        <v>0</v>
      </c>
      <c r="T214" s="14" t="s">
        <v>316</v>
      </c>
      <c r="U214" s="14" t="s">
        <v>76</v>
      </c>
      <c r="V214" s="14" t="s">
        <v>319</v>
      </c>
      <c r="W214" s="18" t="s">
        <v>76</v>
      </c>
      <c r="X214" s="18">
        <v>1</v>
      </c>
      <c r="Y214" s="14" t="s">
        <v>76</v>
      </c>
      <c r="Z214" s="14" t="s">
        <v>76</v>
      </c>
      <c r="AA214" s="18" t="s">
        <v>76</v>
      </c>
      <c r="AB214" s="18" t="s">
        <v>76</v>
      </c>
      <c r="AC214" s="14" t="s">
        <v>76</v>
      </c>
    </row>
    <row r="215" spans="1:29" x14ac:dyDescent="0.15">
      <c r="A215" s="14" t="s">
        <v>75</v>
      </c>
      <c r="B215" s="14" t="s">
        <v>9</v>
      </c>
      <c r="C215" s="14" t="s">
        <v>14</v>
      </c>
      <c r="D215" s="14" t="s">
        <v>123</v>
      </c>
      <c r="E215" s="14" t="s">
        <v>219</v>
      </c>
      <c r="F215" s="14" t="s">
        <v>274</v>
      </c>
      <c r="G215" s="14" t="s">
        <v>76</v>
      </c>
      <c r="H215" s="14" t="s">
        <v>304</v>
      </c>
      <c r="I215" s="17">
        <v>156899754.33803999</v>
      </c>
      <c r="J215" s="14" t="s">
        <v>2</v>
      </c>
      <c r="K215" s="17">
        <v>0</v>
      </c>
      <c r="L215" s="14" t="s">
        <v>304</v>
      </c>
      <c r="M215" s="17">
        <v>156899754.33803999</v>
      </c>
      <c r="N215" s="14" t="s">
        <v>2</v>
      </c>
      <c r="O215" s="17">
        <v>0</v>
      </c>
      <c r="P215" s="17">
        <v>154300534.75619999</v>
      </c>
      <c r="Q215" s="17">
        <v>2599219.5818400001</v>
      </c>
      <c r="R215" s="17">
        <v>0</v>
      </c>
      <c r="S215" s="18">
        <v>0</v>
      </c>
      <c r="T215" s="14" t="s">
        <v>316</v>
      </c>
      <c r="U215" s="14" t="s">
        <v>76</v>
      </c>
      <c r="V215" s="14" t="s">
        <v>319</v>
      </c>
      <c r="W215" s="18" t="s">
        <v>76</v>
      </c>
      <c r="X215" s="18">
        <v>1</v>
      </c>
      <c r="Y215" s="14" t="s">
        <v>76</v>
      </c>
      <c r="Z215" s="14" t="s">
        <v>76</v>
      </c>
      <c r="AA215" s="18" t="s">
        <v>76</v>
      </c>
      <c r="AB215" s="18" t="s">
        <v>76</v>
      </c>
      <c r="AC215" s="14" t="s">
        <v>76</v>
      </c>
    </row>
    <row r="216" spans="1:29" x14ac:dyDescent="0.15">
      <c r="A216" s="14" t="s">
        <v>75</v>
      </c>
      <c r="B216" s="14" t="s">
        <v>9</v>
      </c>
      <c r="C216" s="14" t="s">
        <v>14</v>
      </c>
      <c r="D216" s="14" t="s">
        <v>124</v>
      </c>
      <c r="E216" s="14" t="s">
        <v>220</v>
      </c>
      <c r="F216" s="14" t="s">
        <v>292</v>
      </c>
      <c r="G216" s="14" t="s">
        <v>76</v>
      </c>
      <c r="H216" s="14" t="s">
        <v>304</v>
      </c>
      <c r="I216" s="17">
        <v>141022.42559999999</v>
      </c>
      <c r="J216" s="14" t="s">
        <v>2</v>
      </c>
      <c r="K216" s="17">
        <v>0</v>
      </c>
      <c r="L216" s="14" t="s">
        <v>304</v>
      </c>
      <c r="M216" s="17">
        <v>141022.42559999999</v>
      </c>
      <c r="N216" s="14" t="s">
        <v>2</v>
      </c>
      <c r="O216" s="17">
        <v>0</v>
      </c>
      <c r="P216" s="17">
        <v>0</v>
      </c>
      <c r="Q216" s="17">
        <v>141022.42559999999</v>
      </c>
      <c r="R216" s="17">
        <v>0</v>
      </c>
      <c r="S216" s="18">
        <v>0</v>
      </c>
      <c r="T216" s="14" t="s">
        <v>316</v>
      </c>
      <c r="U216" s="14" t="s">
        <v>76</v>
      </c>
      <c r="V216" s="14" t="s">
        <v>319</v>
      </c>
      <c r="W216" s="18" t="s">
        <v>76</v>
      </c>
      <c r="X216" s="18">
        <v>1</v>
      </c>
      <c r="Y216" s="14" t="s">
        <v>76</v>
      </c>
      <c r="Z216" s="14" t="s">
        <v>76</v>
      </c>
      <c r="AA216" s="18" t="s">
        <v>76</v>
      </c>
      <c r="AB216" s="18" t="s">
        <v>76</v>
      </c>
      <c r="AC216" s="14" t="s">
        <v>76</v>
      </c>
    </row>
    <row r="217" spans="1:29" x14ac:dyDescent="0.15">
      <c r="A217" s="14" t="s">
        <v>75</v>
      </c>
      <c r="B217" s="14" t="s">
        <v>9</v>
      </c>
      <c r="C217" s="14" t="s">
        <v>14</v>
      </c>
      <c r="D217" s="14" t="s">
        <v>124</v>
      </c>
      <c r="E217" s="14" t="s">
        <v>220</v>
      </c>
      <c r="F217" s="14" t="s">
        <v>292</v>
      </c>
      <c r="G217" s="14" t="s">
        <v>76</v>
      </c>
      <c r="H217" s="14" t="s">
        <v>304</v>
      </c>
      <c r="I217" s="17">
        <v>59370928.11846</v>
      </c>
      <c r="J217" s="14" t="s">
        <v>2</v>
      </c>
      <c r="K217" s="17">
        <v>0</v>
      </c>
      <c r="L217" s="14" t="s">
        <v>304</v>
      </c>
      <c r="M217" s="17">
        <v>59370928.11846</v>
      </c>
      <c r="N217" s="14" t="s">
        <v>2</v>
      </c>
      <c r="O217" s="17">
        <v>0</v>
      </c>
      <c r="P217" s="17">
        <v>58310787.137400001</v>
      </c>
      <c r="Q217" s="17">
        <v>1060140.9810599999</v>
      </c>
      <c r="R217" s="17">
        <v>0</v>
      </c>
      <c r="S217" s="18">
        <v>0</v>
      </c>
      <c r="T217" s="14" t="s">
        <v>316</v>
      </c>
      <c r="U217" s="14" t="s">
        <v>76</v>
      </c>
      <c r="V217" s="14" t="s">
        <v>319</v>
      </c>
      <c r="W217" s="18" t="s">
        <v>76</v>
      </c>
      <c r="X217" s="18">
        <v>1</v>
      </c>
      <c r="Y217" s="14" t="s">
        <v>76</v>
      </c>
      <c r="Z217" s="14" t="s">
        <v>76</v>
      </c>
      <c r="AA217" s="18" t="s">
        <v>76</v>
      </c>
      <c r="AB217" s="18" t="s">
        <v>76</v>
      </c>
      <c r="AC217" s="14" t="s">
        <v>76</v>
      </c>
    </row>
    <row r="218" spans="1:29" x14ac:dyDescent="0.15">
      <c r="A218" s="14" t="s">
        <v>75</v>
      </c>
      <c r="B218" s="14" t="s">
        <v>9</v>
      </c>
      <c r="C218" s="14" t="s">
        <v>14</v>
      </c>
      <c r="D218" s="14" t="s">
        <v>124</v>
      </c>
      <c r="E218" s="14" t="s">
        <v>220</v>
      </c>
      <c r="F218" s="14" t="s">
        <v>292</v>
      </c>
      <c r="G218" s="14" t="s">
        <v>76</v>
      </c>
      <c r="H218" s="14" t="s">
        <v>304</v>
      </c>
      <c r="I218" s="17">
        <v>11498261.263019999</v>
      </c>
      <c r="J218" s="14" t="s">
        <v>2</v>
      </c>
      <c r="K218" s="17">
        <v>0</v>
      </c>
      <c r="L218" s="14" t="s">
        <v>304</v>
      </c>
      <c r="M218" s="17">
        <v>11498261.263019999</v>
      </c>
      <c r="N218" s="14" t="s">
        <v>2</v>
      </c>
      <c r="O218" s="17">
        <v>0</v>
      </c>
      <c r="P218" s="17">
        <v>11320976.5452</v>
      </c>
      <c r="Q218" s="17">
        <v>103238.66322</v>
      </c>
      <c r="R218" s="17">
        <v>74046.054600000003</v>
      </c>
      <c r="S218" s="18">
        <v>0</v>
      </c>
      <c r="T218" s="14" t="s">
        <v>316</v>
      </c>
      <c r="U218" s="14" t="s">
        <v>76</v>
      </c>
      <c r="V218" s="14" t="s">
        <v>319</v>
      </c>
      <c r="W218" s="18" t="s">
        <v>76</v>
      </c>
      <c r="X218" s="18">
        <v>1</v>
      </c>
      <c r="Y218" s="14" t="s">
        <v>76</v>
      </c>
      <c r="Z218" s="14" t="s">
        <v>76</v>
      </c>
      <c r="AA218" s="18" t="s">
        <v>76</v>
      </c>
      <c r="AB218" s="18" t="s">
        <v>76</v>
      </c>
      <c r="AC218" s="14" t="s">
        <v>76</v>
      </c>
    </row>
    <row r="219" spans="1:29" x14ac:dyDescent="0.15">
      <c r="A219" s="14" t="s">
        <v>75</v>
      </c>
      <c r="B219" s="14" t="s">
        <v>9</v>
      </c>
      <c r="C219" s="14" t="s">
        <v>14</v>
      </c>
      <c r="D219" s="14" t="s">
        <v>124</v>
      </c>
      <c r="E219" s="14" t="s">
        <v>220</v>
      </c>
      <c r="F219" s="14" t="s">
        <v>292</v>
      </c>
      <c r="G219" s="14" t="s">
        <v>76</v>
      </c>
      <c r="H219" s="14" t="s">
        <v>304</v>
      </c>
      <c r="I219" s="17">
        <v>15435882.204120001</v>
      </c>
      <c r="J219" s="14" t="s">
        <v>2</v>
      </c>
      <c r="K219" s="17">
        <v>0</v>
      </c>
      <c r="L219" s="14" t="s">
        <v>304</v>
      </c>
      <c r="M219" s="17">
        <v>15435882.204120001</v>
      </c>
      <c r="N219" s="14" t="s">
        <v>2</v>
      </c>
      <c r="O219" s="17">
        <v>0</v>
      </c>
      <c r="P219" s="17">
        <v>15198024.3156</v>
      </c>
      <c r="Q219" s="17">
        <v>82537.675919999994</v>
      </c>
      <c r="R219" s="17">
        <v>155320.2126</v>
      </c>
      <c r="S219" s="18">
        <v>0</v>
      </c>
      <c r="T219" s="14" t="s">
        <v>316</v>
      </c>
      <c r="U219" s="14" t="s">
        <v>76</v>
      </c>
      <c r="V219" s="14" t="s">
        <v>319</v>
      </c>
      <c r="W219" s="18" t="s">
        <v>76</v>
      </c>
      <c r="X219" s="18">
        <v>1</v>
      </c>
      <c r="Y219" s="14" t="s">
        <v>76</v>
      </c>
      <c r="Z219" s="14" t="s">
        <v>76</v>
      </c>
      <c r="AA219" s="18" t="s">
        <v>76</v>
      </c>
      <c r="AB219" s="18" t="s">
        <v>76</v>
      </c>
      <c r="AC219" s="14" t="s">
        <v>76</v>
      </c>
    </row>
    <row r="220" spans="1:29" x14ac:dyDescent="0.15">
      <c r="A220" s="14" t="s">
        <v>75</v>
      </c>
      <c r="B220" s="14" t="s">
        <v>9</v>
      </c>
      <c r="C220" s="14" t="s">
        <v>14</v>
      </c>
      <c r="D220" s="14" t="s">
        <v>124</v>
      </c>
      <c r="E220" s="14" t="s">
        <v>220</v>
      </c>
      <c r="F220" s="14" t="s">
        <v>292</v>
      </c>
      <c r="G220" s="14" t="s">
        <v>76</v>
      </c>
      <c r="H220" s="14" t="s">
        <v>304</v>
      </c>
      <c r="I220" s="17">
        <v>8032920.7895999998</v>
      </c>
      <c r="J220" s="14" t="s">
        <v>2</v>
      </c>
      <c r="K220" s="17">
        <v>0</v>
      </c>
      <c r="L220" s="14" t="s">
        <v>304</v>
      </c>
      <c r="M220" s="17">
        <v>8032920.7895999998</v>
      </c>
      <c r="N220" s="14" t="s">
        <v>2</v>
      </c>
      <c r="O220" s="17">
        <v>0</v>
      </c>
      <c r="P220" s="17">
        <v>7909175.7233999996</v>
      </c>
      <c r="Q220" s="17">
        <v>27557.0442</v>
      </c>
      <c r="R220" s="17">
        <v>96188.021999999997</v>
      </c>
      <c r="S220" s="18">
        <v>0</v>
      </c>
      <c r="T220" s="14" t="s">
        <v>316</v>
      </c>
      <c r="U220" s="14" t="s">
        <v>76</v>
      </c>
      <c r="V220" s="14" t="s">
        <v>319</v>
      </c>
      <c r="W220" s="18" t="s">
        <v>76</v>
      </c>
      <c r="X220" s="18">
        <v>1</v>
      </c>
      <c r="Y220" s="14" t="s">
        <v>76</v>
      </c>
      <c r="Z220" s="14" t="s">
        <v>76</v>
      </c>
      <c r="AA220" s="18" t="s">
        <v>76</v>
      </c>
      <c r="AB220" s="18" t="s">
        <v>76</v>
      </c>
      <c r="AC220" s="14" t="s">
        <v>76</v>
      </c>
    </row>
    <row r="221" spans="1:29" x14ac:dyDescent="0.15">
      <c r="A221" s="14" t="s">
        <v>75</v>
      </c>
      <c r="B221" s="14" t="s">
        <v>9</v>
      </c>
      <c r="C221" s="14" t="s">
        <v>14</v>
      </c>
      <c r="D221" s="14" t="s">
        <v>124</v>
      </c>
      <c r="E221" s="14" t="s">
        <v>220</v>
      </c>
      <c r="F221" s="14" t="s">
        <v>292</v>
      </c>
      <c r="G221" s="14" t="s">
        <v>76</v>
      </c>
      <c r="H221" s="14" t="s">
        <v>304</v>
      </c>
      <c r="I221" s="17">
        <v>193734719.73324001</v>
      </c>
      <c r="J221" s="14" t="s">
        <v>2</v>
      </c>
      <c r="K221" s="17">
        <v>0</v>
      </c>
      <c r="L221" s="14" t="s">
        <v>304</v>
      </c>
      <c r="M221" s="17">
        <v>193734719.73324001</v>
      </c>
      <c r="N221" s="14" t="s">
        <v>2</v>
      </c>
      <c r="O221" s="17">
        <v>0</v>
      </c>
      <c r="P221" s="17">
        <v>190750714.45919999</v>
      </c>
      <c r="Q221" s="17">
        <v>508236.64163999999</v>
      </c>
      <c r="R221" s="17">
        <v>2475768.6324</v>
      </c>
      <c r="S221" s="18">
        <v>0</v>
      </c>
      <c r="T221" s="14" t="s">
        <v>316</v>
      </c>
      <c r="U221" s="14" t="s">
        <v>76</v>
      </c>
      <c r="V221" s="14" t="s">
        <v>319</v>
      </c>
      <c r="W221" s="18" t="s">
        <v>76</v>
      </c>
      <c r="X221" s="18">
        <v>1</v>
      </c>
      <c r="Y221" s="14" t="s">
        <v>76</v>
      </c>
      <c r="Z221" s="14" t="s">
        <v>76</v>
      </c>
      <c r="AA221" s="18" t="s">
        <v>76</v>
      </c>
      <c r="AB221" s="18" t="s">
        <v>76</v>
      </c>
      <c r="AC221" s="14" t="s">
        <v>76</v>
      </c>
    </row>
    <row r="222" spans="1:29" x14ac:dyDescent="0.15">
      <c r="A222" s="14" t="s">
        <v>75</v>
      </c>
      <c r="B222" s="14" t="s">
        <v>9</v>
      </c>
      <c r="C222" s="14" t="s">
        <v>14</v>
      </c>
      <c r="D222" s="14" t="s">
        <v>124</v>
      </c>
      <c r="E222" s="14" t="s">
        <v>220</v>
      </c>
      <c r="F222" s="14" t="s">
        <v>292</v>
      </c>
      <c r="G222" s="14" t="s">
        <v>76</v>
      </c>
      <c r="H222" s="14" t="s">
        <v>304</v>
      </c>
      <c r="I222" s="17">
        <v>2784091.1678999998</v>
      </c>
      <c r="J222" s="14" t="s">
        <v>2</v>
      </c>
      <c r="K222" s="17">
        <v>0</v>
      </c>
      <c r="L222" s="14" t="s">
        <v>304</v>
      </c>
      <c r="M222" s="17">
        <v>2784091.1678999998</v>
      </c>
      <c r="N222" s="14" t="s">
        <v>2</v>
      </c>
      <c r="O222" s="17">
        <v>0</v>
      </c>
      <c r="P222" s="17">
        <v>0</v>
      </c>
      <c r="Q222" s="17">
        <v>2784091.1678999998</v>
      </c>
      <c r="R222" s="17">
        <v>0</v>
      </c>
      <c r="S222" s="18">
        <v>0</v>
      </c>
      <c r="T222" s="14" t="s">
        <v>316</v>
      </c>
      <c r="U222" s="14" t="s">
        <v>76</v>
      </c>
      <c r="V222" s="14" t="s">
        <v>319</v>
      </c>
      <c r="W222" s="18" t="s">
        <v>76</v>
      </c>
      <c r="X222" s="18">
        <v>1</v>
      </c>
      <c r="Y222" s="14" t="s">
        <v>76</v>
      </c>
      <c r="Z222" s="14" t="s">
        <v>76</v>
      </c>
      <c r="AA222" s="18" t="s">
        <v>76</v>
      </c>
      <c r="AB222" s="18" t="s">
        <v>76</v>
      </c>
      <c r="AC222" s="14" t="s">
        <v>76</v>
      </c>
    </row>
    <row r="223" spans="1:29" x14ac:dyDescent="0.15">
      <c r="A223" s="14" t="s">
        <v>75</v>
      </c>
      <c r="B223" s="14" t="s">
        <v>9</v>
      </c>
      <c r="C223" s="14" t="s">
        <v>14</v>
      </c>
      <c r="D223" s="14" t="s">
        <v>124</v>
      </c>
      <c r="E223" s="14" t="s">
        <v>220</v>
      </c>
      <c r="F223" s="14" t="s">
        <v>292</v>
      </c>
      <c r="G223" s="14" t="s">
        <v>76</v>
      </c>
      <c r="H223" s="14" t="s">
        <v>304</v>
      </c>
      <c r="I223" s="17">
        <v>950726.18591999996</v>
      </c>
      <c r="J223" s="14" t="s">
        <v>2</v>
      </c>
      <c r="K223" s="17">
        <v>0</v>
      </c>
      <c r="L223" s="14" t="s">
        <v>304</v>
      </c>
      <c r="M223" s="17">
        <v>950726.18591999996</v>
      </c>
      <c r="N223" s="14" t="s">
        <v>2</v>
      </c>
      <c r="O223" s="17">
        <v>0</v>
      </c>
      <c r="P223" s="17">
        <v>0</v>
      </c>
      <c r="Q223" s="17">
        <v>950726.18591999996</v>
      </c>
      <c r="R223" s="17">
        <v>0</v>
      </c>
      <c r="S223" s="18">
        <v>0</v>
      </c>
      <c r="T223" s="14" t="s">
        <v>316</v>
      </c>
      <c r="U223" s="14" t="s">
        <v>76</v>
      </c>
      <c r="V223" s="14" t="s">
        <v>319</v>
      </c>
      <c r="W223" s="18" t="s">
        <v>76</v>
      </c>
      <c r="X223" s="18">
        <v>1</v>
      </c>
      <c r="Y223" s="14" t="s">
        <v>76</v>
      </c>
      <c r="Z223" s="14" t="s">
        <v>76</v>
      </c>
      <c r="AA223" s="18" t="s">
        <v>76</v>
      </c>
      <c r="AB223" s="18" t="s">
        <v>76</v>
      </c>
      <c r="AC223" s="14" t="s">
        <v>76</v>
      </c>
    </row>
    <row r="224" spans="1:29" x14ac:dyDescent="0.15">
      <c r="A224" s="14" t="s">
        <v>75</v>
      </c>
      <c r="B224" s="14" t="s">
        <v>9</v>
      </c>
      <c r="C224" s="14" t="s">
        <v>14</v>
      </c>
      <c r="D224" s="14" t="s">
        <v>125</v>
      </c>
      <c r="E224" s="14" t="s">
        <v>221</v>
      </c>
      <c r="F224" s="14" t="s">
        <v>292</v>
      </c>
      <c r="G224" s="14" t="s">
        <v>76</v>
      </c>
      <c r="H224" s="14" t="s">
        <v>304</v>
      </c>
      <c r="I224" s="17">
        <v>45225819.240840003</v>
      </c>
      <c r="J224" s="14" t="s">
        <v>2</v>
      </c>
      <c r="K224" s="17">
        <v>0</v>
      </c>
      <c r="L224" s="14" t="s">
        <v>304</v>
      </c>
      <c r="M224" s="17">
        <v>45225819.240840003</v>
      </c>
      <c r="N224" s="14" t="s">
        <v>2</v>
      </c>
      <c r="O224" s="17">
        <v>0</v>
      </c>
      <c r="P224" s="17">
        <v>44530402.404600002</v>
      </c>
      <c r="Q224" s="17">
        <v>695416.83623999998</v>
      </c>
      <c r="R224" s="17">
        <v>0</v>
      </c>
      <c r="S224" s="18">
        <v>0</v>
      </c>
      <c r="T224" s="14" t="s">
        <v>316</v>
      </c>
      <c r="U224" s="14" t="s">
        <v>76</v>
      </c>
      <c r="V224" s="14" t="s">
        <v>319</v>
      </c>
      <c r="W224" s="18" t="s">
        <v>76</v>
      </c>
      <c r="X224" s="18">
        <v>1</v>
      </c>
      <c r="Y224" s="14" t="s">
        <v>76</v>
      </c>
      <c r="Z224" s="14" t="s">
        <v>76</v>
      </c>
      <c r="AA224" s="18" t="s">
        <v>76</v>
      </c>
      <c r="AB224" s="18" t="s">
        <v>76</v>
      </c>
      <c r="AC224" s="14" t="s">
        <v>76</v>
      </c>
    </row>
    <row r="225" spans="1:29" x14ac:dyDescent="0.15">
      <c r="A225" s="14" t="s">
        <v>75</v>
      </c>
      <c r="B225" s="14" t="s">
        <v>9</v>
      </c>
      <c r="C225" s="14" t="s">
        <v>14</v>
      </c>
      <c r="D225" s="14" t="s">
        <v>125</v>
      </c>
      <c r="E225" s="14" t="s">
        <v>221</v>
      </c>
      <c r="F225" s="14" t="s">
        <v>292</v>
      </c>
      <c r="G225" s="14" t="s">
        <v>76</v>
      </c>
      <c r="H225" s="14" t="s">
        <v>304</v>
      </c>
      <c r="I225" s="17">
        <v>281949775.95708001</v>
      </c>
      <c r="J225" s="14" t="s">
        <v>2</v>
      </c>
      <c r="K225" s="17">
        <v>0</v>
      </c>
      <c r="L225" s="14" t="s">
        <v>304</v>
      </c>
      <c r="M225" s="17">
        <v>281949775.95708001</v>
      </c>
      <c r="N225" s="14" t="s">
        <v>2</v>
      </c>
      <c r="O225" s="17">
        <v>0</v>
      </c>
      <c r="P225" s="17">
        <v>277614364.6584</v>
      </c>
      <c r="Q225" s="17">
        <v>4335411.29868</v>
      </c>
      <c r="R225" s="17">
        <v>0</v>
      </c>
      <c r="S225" s="18">
        <v>0</v>
      </c>
      <c r="T225" s="14" t="s">
        <v>316</v>
      </c>
      <c r="U225" s="14" t="s">
        <v>76</v>
      </c>
      <c r="V225" s="14" t="s">
        <v>319</v>
      </c>
      <c r="W225" s="18" t="s">
        <v>76</v>
      </c>
      <c r="X225" s="18">
        <v>1</v>
      </c>
      <c r="Y225" s="14" t="s">
        <v>76</v>
      </c>
      <c r="Z225" s="14" t="s">
        <v>76</v>
      </c>
      <c r="AA225" s="18" t="s">
        <v>76</v>
      </c>
      <c r="AB225" s="18" t="s">
        <v>76</v>
      </c>
      <c r="AC225" s="14" t="s">
        <v>76</v>
      </c>
    </row>
    <row r="226" spans="1:29" x14ac:dyDescent="0.15">
      <c r="A226" s="14" t="s">
        <v>75</v>
      </c>
      <c r="B226" s="14" t="s">
        <v>9</v>
      </c>
      <c r="C226" s="14" t="s">
        <v>14</v>
      </c>
      <c r="D226" s="14" t="s">
        <v>125</v>
      </c>
      <c r="E226" s="14" t="s">
        <v>221</v>
      </c>
      <c r="F226" s="14" t="s">
        <v>292</v>
      </c>
      <c r="G226" s="14" t="s">
        <v>76</v>
      </c>
      <c r="H226" s="14" t="s">
        <v>304</v>
      </c>
      <c r="I226" s="17">
        <v>56769473.217240006</v>
      </c>
      <c r="J226" s="14" t="s">
        <v>2</v>
      </c>
      <c r="K226" s="17">
        <v>0</v>
      </c>
      <c r="L226" s="14" t="s">
        <v>304</v>
      </c>
      <c r="M226" s="17">
        <v>56769473.217240006</v>
      </c>
      <c r="N226" s="14" t="s">
        <v>2</v>
      </c>
      <c r="O226" s="17">
        <v>0</v>
      </c>
      <c r="P226" s="17">
        <v>55896554.196000002</v>
      </c>
      <c r="Q226" s="17">
        <v>872919.02124000003</v>
      </c>
      <c r="R226" s="17">
        <v>0</v>
      </c>
      <c r="S226" s="18">
        <v>0</v>
      </c>
      <c r="T226" s="14" t="s">
        <v>316</v>
      </c>
      <c r="U226" s="14" t="s">
        <v>76</v>
      </c>
      <c r="V226" s="14" t="s">
        <v>319</v>
      </c>
      <c r="W226" s="18" t="s">
        <v>76</v>
      </c>
      <c r="X226" s="18">
        <v>1</v>
      </c>
      <c r="Y226" s="14" t="s">
        <v>76</v>
      </c>
      <c r="Z226" s="14" t="s">
        <v>76</v>
      </c>
      <c r="AA226" s="18" t="s">
        <v>76</v>
      </c>
      <c r="AB226" s="18" t="s">
        <v>76</v>
      </c>
      <c r="AC226" s="14" t="s">
        <v>76</v>
      </c>
    </row>
    <row r="227" spans="1:29" x14ac:dyDescent="0.15">
      <c r="A227" s="14" t="s">
        <v>75</v>
      </c>
      <c r="B227" s="14" t="s">
        <v>9</v>
      </c>
      <c r="C227" s="14" t="s">
        <v>14</v>
      </c>
      <c r="D227" s="14" t="s">
        <v>126</v>
      </c>
      <c r="E227" s="14" t="s">
        <v>222</v>
      </c>
      <c r="F227" s="14" t="s">
        <v>274</v>
      </c>
      <c r="G227" s="14" t="s">
        <v>76</v>
      </c>
      <c r="H227" s="14" t="s">
        <v>304</v>
      </c>
      <c r="I227" s="17">
        <v>459469924.16219997</v>
      </c>
      <c r="J227" s="14" t="s">
        <v>2</v>
      </c>
      <c r="K227" s="17">
        <v>0</v>
      </c>
      <c r="L227" s="14" t="s">
        <v>304</v>
      </c>
      <c r="M227" s="17">
        <v>459469924.16219997</v>
      </c>
      <c r="N227" s="14" t="s">
        <v>2</v>
      </c>
      <c r="O227" s="17">
        <v>0</v>
      </c>
      <c r="P227" s="17">
        <v>459469924.16219997</v>
      </c>
      <c r="Q227" s="17">
        <v>0</v>
      </c>
      <c r="R227" s="17">
        <v>0</v>
      </c>
      <c r="S227" s="18">
        <v>0</v>
      </c>
      <c r="T227" s="14" t="s">
        <v>316</v>
      </c>
      <c r="U227" s="14" t="s">
        <v>76</v>
      </c>
      <c r="V227" s="14" t="s">
        <v>319</v>
      </c>
      <c r="W227" s="18" t="s">
        <v>76</v>
      </c>
      <c r="X227" s="18">
        <v>1</v>
      </c>
      <c r="Y227" s="14" t="s">
        <v>76</v>
      </c>
      <c r="Z227" s="14" t="s">
        <v>76</v>
      </c>
      <c r="AA227" s="18" t="s">
        <v>76</v>
      </c>
      <c r="AB227" s="18" t="s">
        <v>76</v>
      </c>
      <c r="AC227" s="14" t="s">
        <v>76</v>
      </c>
    </row>
    <row r="228" spans="1:29" x14ac:dyDescent="0.15">
      <c r="A228" s="14" t="s">
        <v>75</v>
      </c>
      <c r="B228" s="14" t="s">
        <v>9</v>
      </c>
      <c r="C228" s="14" t="s">
        <v>14</v>
      </c>
      <c r="D228" s="14" t="s">
        <v>127</v>
      </c>
      <c r="E228" s="14" t="s">
        <v>223</v>
      </c>
      <c r="F228" s="14" t="s">
        <v>281</v>
      </c>
      <c r="G228" s="14" t="s">
        <v>76</v>
      </c>
      <c r="H228" s="14" t="s">
        <v>304</v>
      </c>
      <c r="I228" s="17">
        <v>121287.159</v>
      </c>
      <c r="J228" s="14" t="s">
        <v>2</v>
      </c>
      <c r="K228" s="17">
        <v>0</v>
      </c>
      <c r="L228" s="14" t="s">
        <v>304</v>
      </c>
      <c r="M228" s="17">
        <v>121287.159</v>
      </c>
      <c r="N228" s="14" t="s">
        <v>2</v>
      </c>
      <c r="O228" s="17">
        <v>0</v>
      </c>
      <c r="P228" s="17">
        <v>0</v>
      </c>
      <c r="Q228" s="17">
        <v>121287.159</v>
      </c>
      <c r="R228" s="17">
        <v>0</v>
      </c>
      <c r="S228" s="18">
        <v>0</v>
      </c>
      <c r="T228" s="14" t="s">
        <v>316</v>
      </c>
      <c r="U228" s="14" t="s">
        <v>76</v>
      </c>
      <c r="V228" s="14" t="s">
        <v>319</v>
      </c>
      <c r="W228" s="18" t="s">
        <v>76</v>
      </c>
      <c r="X228" s="18">
        <v>1</v>
      </c>
      <c r="Y228" s="14" t="s">
        <v>76</v>
      </c>
      <c r="Z228" s="14" t="s">
        <v>76</v>
      </c>
      <c r="AA228" s="18" t="s">
        <v>76</v>
      </c>
      <c r="AB228" s="18" t="s">
        <v>76</v>
      </c>
      <c r="AC228" s="14" t="s">
        <v>76</v>
      </c>
    </row>
    <row r="229" spans="1:29" x14ac:dyDescent="0.15">
      <c r="A229" s="14" t="s">
        <v>75</v>
      </c>
      <c r="B229" s="14" t="s">
        <v>9</v>
      </c>
      <c r="C229" s="14" t="s">
        <v>14</v>
      </c>
      <c r="D229" s="14" t="s">
        <v>127</v>
      </c>
      <c r="E229" s="14" t="s">
        <v>223</v>
      </c>
      <c r="F229" s="14" t="s">
        <v>281</v>
      </c>
      <c r="G229" s="14" t="s">
        <v>76</v>
      </c>
      <c r="H229" s="14" t="s">
        <v>304</v>
      </c>
      <c r="I229" s="17">
        <v>19378802.207520001</v>
      </c>
      <c r="J229" s="14" t="s">
        <v>2</v>
      </c>
      <c r="K229" s="17">
        <v>0</v>
      </c>
      <c r="L229" s="14" t="s">
        <v>304</v>
      </c>
      <c r="M229" s="17">
        <v>19378802.207520001</v>
      </c>
      <c r="N229" s="14" t="s">
        <v>2</v>
      </c>
      <c r="O229" s="17">
        <v>0</v>
      </c>
      <c r="P229" s="17">
        <v>18968033.107799999</v>
      </c>
      <c r="Q229" s="17">
        <v>410769.09972</v>
      </c>
      <c r="R229" s="17">
        <v>0</v>
      </c>
      <c r="S229" s="18">
        <v>0</v>
      </c>
      <c r="T229" s="14" t="s">
        <v>316</v>
      </c>
      <c r="U229" s="14" t="s">
        <v>76</v>
      </c>
      <c r="V229" s="14" t="s">
        <v>319</v>
      </c>
      <c r="W229" s="18" t="s">
        <v>76</v>
      </c>
      <c r="X229" s="18">
        <v>1</v>
      </c>
      <c r="Y229" s="14" t="s">
        <v>76</v>
      </c>
      <c r="Z229" s="14" t="s">
        <v>76</v>
      </c>
      <c r="AA229" s="18" t="s">
        <v>76</v>
      </c>
      <c r="AB229" s="18" t="s">
        <v>76</v>
      </c>
      <c r="AC229" s="14" t="s">
        <v>76</v>
      </c>
    </row>
    <row r="230" spans="1:29" x14ac:dyDescent="0.15">
      <c r="A230" s="14" t="s">
        <v>75</v>
      </c>
      <c r="B230" s="14" t="s">
        <v>9</v>
      </c>
      <c r="C230" s="14" t="s">
        <v>14</v>
      </c>
      <c r="D230" s="14" t="s">
        <v>127</v>
      </c>
      <c r="E230" s="14" t="s">
        <v>223</v>
      </c>
      <c r="F230" s="14" t="s">
        <v>281</v>
      </c>
      <c r="G230" s="14" t="s">
        <v>76</v>
      </c>
      <c r="H230" s="14" t="s">
        <v>304</v>
      </c>
      <c r="I230" s="17">
        <v>214867600.69319999</v>
      </c>
      <c r="J230" s="14" t="s">
        <v>2</v>
      </c>
      <c r="K230" s="17">
        <v>0</v>
      </c>
      <c r="L230" s="14" t="s">
        <v>304</v>
      </c>
      <c r="M230" s="17">
        <v>214867600.69319999</v>
      </c>
      <c r="N230" s="14" t="s">
        <v>2</v>
      </c>
      <c r="O230" s="17">
        <v>0</v>
      </c>
      <c r="P230" s="17">
        <v>213468110.57879999</v>
      </c>
      <c r="Q230" s="17">
        <v>1399490.1144000001</v>
      </c>
      <c r="R230" s="17">
        <v>0</v>
      </c>
      <c r="S230" s="18">
        <v>0</v>
      </c>
      <c r="T230" s="14" t="s">
        <v>316</v>
      </c>
      <c r="U230" s="14" t="s">
        <v>76</v>
      </c>
      <c r="V230" s="14" t="s">
        <v>319</v>
      </c>
      <c r="W230" s="18" t="s">
        <v>76</v>
      </c>
      <c r="X230" s="18">
        <v>1</v>
      </c>
      <c r="Y230" s="14" t="s">
        <v>76</v>
      </c>
      <c r="Z230" s="14" t="s">
        <v>76</v>
      </c>
      <c r="AA230" s="18" t="s">
        <v>76</v>
      </c>
      <c r="AB230" s="18" t="s">
        <v>76</v>
      </c>
      <c r="AC230" s="14" t="s">
        <v>76</v>
      </c>
    </row>
    <row r="231" spans="1:29" x14ac:dyDescent="0.15">
      <c r="A231" s="14" t="s">
        <v>75</v>
      </c>
      <c r="B231" s="14" t="s">
        <v>9</v>
      </c>
      <c r="C231" s="14" t="s">
        <v>14</v>
      </c>
      <c r="D231" s="14" t="s">
        <v>127</v>
      </c>
      <c r="E231" s="14" t="s">
        <v>223</v>
      </c>
      <c r="F231" s="14" t="s">
        <v>281</v>
      </c>
      <c r="G231" s="14" t="s">
        <v>76</v>
      </c>
      <c r="H231" s="14" t="s">
        <v>304</v>
      </c>
      <c r="I231" s="17">
        <v>45853022.751479998</v>
      </c>
      <c r="J231" s="14" t="s">
        <v>2</v>
      </c>
      <c r="K231" s="17">
        <v>0</v>
      </c>
      <c r="L231" s="14" t="s">
        <v>304</v>
      </c>
      <c r="M231" s="17">
        <v>45853022.751479998</v>
      </c>
      <c r="N231" s="14" t="s">
        <v>2</v>
      </c>
      <c r="O231" s="17">
        <v>0</v>
      </c>
      <c r="P231" s="17">
        <v>45554373.585000001</v>
      </c>
      <c r="Q231" s="17">
        <v>298649.16648000001</v>
      </c>
      <c r="R231" s="17">
        <v>0</v>
      </c>
      <c r="S231" s="18">
        <v>0</v>
      </c>
      <c r="T231" s="14" t="s">
        <v>316</v>
      </c>
      <c r="U231" s="14" t="s">
        <v>76</v>
      </c>
      <c r="V231" s="14" t="s">
        <v>319</v>
      </c>
      <c r="W231" s="18" t="s">
        <v>76</v>
      </c>
      <c r="X231" s="18">
        <v>1</v>
      </c>
      <c r="Y231" s="14" t="s">
        <v>76</v>
      </c>
      <c r="Z231" s="14" t="s">
        <v>76</v>
      </c>
      <c r="AA231" s="18" t="s">
        <v>76</v>
      </c>
      <c r="AB231" s="18" t="s">
        <v>76</v>
      </c>
      <c r="AC231" s="14" t="s">
        <v>76</v>
      </c>
    </row>
    <row r="232" spans="1:29" x14ac:dyDescent="0.15">
      <c r="A232" s="14" t="s">
        <v>75</v>
      </c>
      <c r="B232" s="14" t="s">
        <v>9</v>
      </c>
      <c r="C232" s="14" t="s">
        <v>14</v>
      </c>
      <c r="D232" s="14" t="s">
        <v>127</v>
      </c>
      <c r="E232" s="14" t="s">
        <v>223</v>
      </c>
      <c r="F232" s="14" t="s">
        <v>281</v>
      </c>
      <c r="G232" s="14" t="s">
        <v>76</v>
      </c>
      <c r="H232" s="14" t="s">
        <v>304</v>
      </c>
      <c r="I232" s="17">
        <v>32550948.039959997</v>
      </c>
      <c r="J232" s="14" t="s">
        <v>2</v>
      </c>
      <c r="K232" s="17">
        <v>0</v>
      </c>
      <c r="L232" s="14" t="s">
        <v>304</v>
      </c>
      <c r="M232" s="17">
        <v>32550948.039959997</v>
      </c>
      <c r="N232" s="14" t="s">
        <v>2</v>
      </c>
      <c r="O232" s="17">
        <v>0</v>
      </c>
      <c r="P232" s="17">
        <v>32338941.062399998</v>
      </c>
      <c r="Q232" s="17">
        <v>212006.97756</v>
      </c>
      <c r="R232" s="17">
        <v>0</v>
      </c>
      <c r="S232" s="18">
        <v>0</v>
      </c>
      <c r="T232" s="14" t="s">
        <v>316</v>
      </c>
      <c r="U232" s="14" t="s">
        <v>76</v>
      </c>
      <c r="V232" s="14" t="s">
        <v>319</v>
      </c>
      <c r="W232" s="18" t="s">
        <v>76</v>
      </c>
      <c r="X232" s="18">
        <v>1</v>
      </c>
      <c r="Y232" s="14" t="s">
        <v>76</v>
      </c>
      <c r="Z232" s="14" t="s">
        <v>76</v>
      </c>
      <c r="AA232" s="18" t="s">
        <v>76</v>
      </c>
      <c r="AB232" s="18" t="s">
        <v>76</v>
      </c>
      <c r="AC232" s="14" t="s">
        <v>76</v>
      </c>
    </row>
    <row r="233" spans="1:29" x14ac:dyDescent="0.15">
      <c r="A233" s="14" t="s">
        <v>75</v>
      </c>
      <c r="B233" s="14" t="s">
        <v>9</v>
      </c>
      <c r="C233" s="14" t="s">
        <v>14</v>
      </c>
      <c r="D233" s="14" t="s">
        <v>128</v>
      </c>
      <c r="E233" s="14" t="s">
        <v>224</v>
      </c>
      <c r="F233" s="14" t="s">
        <v>276</v>
      </c>
      <c r="G233" s="14" t="s">
        <v>76</v>
      </c>
      <c r="H233" s="14" t="s">
        <v>304</v>
      </c>
      <c r="I233" s="17">
        <v>197460996.3396</v>
      </c>
      <c r="J233" s="14" t="s">
        <v>2</v>
      </c>
      <c r="K233" s="17">
        <v>0</v>
      </c>
      <c r="L233" s="14" t="s">
        <v>304</v>
      </c>
      <c r="M233" s="17">
        <v>197460996.3396</v>
      </c>
      <c r="N233" s="14" t="s">
        <v>2</v>
      </c>
      <c r="O233" s="17">
        <v>0</v>
      </c>
      <c r="P233" s="17">
        <v>196030849.5936</v>
      </c>
      <c r="Q233" s="17">
        <v>1430146.746</v>
      </c>
      <c r="R233" s="17">
        <v>0</v>
      </c>
      <c r="S233" s="18">
        <v>0</v>
      </c>
      <c r="T233" s="14" t="s">
        <v>316</v>
      </c>
      <c r="U233" s="14" t="s">
        <v>76</v>
      </c>
      <c r="V233" s="14" t="s">
        <v>319</v>
      </c>
      <c r="W233" s="18" t="s">
        <v>76</v>
      </c>
      <c r="X233" s="18">
        <v>1</v>
      </c>
      <c r="Y233" s="14" t="s">
        <v>76</v>
      </c>
      <c r="Z233" s="14" t="s">
        <v>76</v>
      </c>
      <c r="AA233" s="18" t="s">
        <v>76</v>
      </c>
      <c r="AB233" s="18" t="s">
        <v>76</v>
      </c>
      <c r="AC233" s="14" t="s">
        <v>76</v>
      </c>
    </row>
    <row r="234" spans="1:29" x14ac:dyDescent="0.15">
      <c r="A234" s="14" t="s">
        <v>75</v>
      </c>
      <c r="B234" s="14" t="s">
        <v>9</v>
      </c>
      <c r="C234" s="14" t="s">
        <v>14</v>
      </c>
      <c r="D234" s="14" t="s">
        <v>128</v>
      </c>
      <c r="E234" s="14" t="s">
        <v>224</v>
      </c>
      <c r="F234" s="14" t="s">
        <v>276</v>
      </c>
      <c r="G234" s="14" t="s">
        <v>76</v>
      </c>
      <c r="H234" s="14" t="s">
        <v>304</v>
      </c>
      <c r="I234" s="17">
        <v>28390990.030200001</v>
      </c>
      <c r="J234" s="14" t="s">
        <v>2</v>
      </c>
      <c r="K234" s="17">
        <v>0</v>
      </c>
      <c r="L234" s="14" t="s">
        <v>304</v>
      </c>
      <c r="M234" s="17">
        <v>28390990.030200001</v>
      </c>
      <c r="N234" s="14" t="s">
        <v>2</v>
      </c>
      <c r="O234" s="17">
        <v>0</v>
      </c>
      <c r="P234" s="17">
        <v>28185372.3312</v>
      </c>
      <c r="Q234" s="17">
        <v>205617.69899999999</v>
      </c>
      <c r="R234" s="17">
        <v>0</v>
      </c>
      <c r="S234" s="18">
        <v>0</v>
      </c>
      <c r="T234" s="14" t="s">
        <v>316</v>
      </c>
      <c r="U234" s="14" t="s">
        <v>76</v>
      </c>
      <c r="V234" s="14" t="s">
        <v>319</v>
      </c>
      <c r="W234" s="18" t="s">
        <v>76</v>
      </c>
      <c r="X234" s="18">
        <v>1</v>
      </c>
      <c r="Y234" s="14" t="s">
        <v>76</v>
      </c>
      <c r="Z234" s="14" t="s">
        <v>76</v>
      </c>
      <c r="AA234" s="18" t="s">
        <v>76</v>
      </c>
      <c r="AB234" s="18" t="s">
        <v>76</v>
      </c>
      <c r="AC234" s="14" t="s">
        <v>76</v>
      </c>
    </row>
    <row r="235" spans="1:29" x14ac:dyDescent="0.15">
      <c r="A235" s="14" t="s">
        <v>75</v>
      </c>
      <c r="B235" s="14" t="s">
        <v>9</v>
      </c>
      <c r="C235" s="14" t="s">
        <v>14</v>
      </c>
      <c r="D235" s="14" t="s">
        <v>128</v>
      </c>
      <c r="E235" s="14" t="s">
        <v>224</v>
      </c>
      <c r="F235" s="14" t="s">
        <v>276</v>
      </c>
      <c r="G235" s="14" t="s">
        <v>76</v>
      </c>
      <c r="H235" s="14" t="s">
        <v>304</v>
      </c>
      <c r="I235" s="17">
        <v>167634496.01304001</v>
      </c>
      <c r="J235" s="14" t="s">
        <v>2</v>
      </c>
      <c r="K235" s="17">
        <v>0</v>
      </c>
      <c r="L235" s="14" t="s">
        <v>304</v>
      </c>
      <c r="M235" s="17">
        <v>167634496.01304001</v>
      </c>
      <c r="N235" s="14" t="s">
        <v>2</v>
      </c>
      <c r="O235" s="17">
        <v>0</v>
      </c>
      <c r="P235" s="17">
        <v>166420374.3468</v>
      </c>
      <c r="Q235" s="17">
        <v>1214121.6662399999</v>
      </c>
      <c r="R235" s="17">
        <v>0</v>
      </c>
      <c r="S235" s="18">
        <v>0</v>
      </c>
      <c r="T235" s="14" t="s">
        <v>316</v>
      </c>
      <c r="U235" s="14" t="s">
        <v>76</v>
      </c>
      <c r="V235" s="14" t="s">
        <v>319</v>
      </c>
      <c r="W235" s="18" t="s">
        <v>76</v>
      </c>
      <c r="X235" s="18">
        <v>1</v>
      </c>
      <c r="Y235" s="14" t="s">
        <v>76</v>
      </c>
      <c r="Z235" s="14" t="s">
        <v>76</v>
      </c>
      <c r="AA235" s="18" t="s">
        <v>76</v>
      </c>
      <c r="AB235" s="18" t="s">
        <v>76</v>
      </c>
      <c r="AC235" s="14" t="s">
        <v>76</v>
      </c>
    </row>
    <row r="236" spans="1:29" x14ac:dyDescent="0.15">
      <c r="A236" s="14" t="s">
        <v>75</v>
      </c>
      <c r="B236" s="14" t="s">
        <v>9</v>
      </c>
      <c r="C236" s="14" t="s">
        <v>14</v>
      </c>
      <c r="D236" s="14" t="s">
        <v>129</v>
      </c>
      <c r="E236" s="14" t="s">
        <v>225</v>
      </c>
      <c r="F236" s="14" t="s">
        <v>271</v>
      </c>
      <c r="G236" s="14" t="s">
        <v>76</v>
      </c>
      <c r="H236" s="14" t="s">
        <v>304</v>
      </c>
      <c r="I236" s="17">
        <v>164244296.61108002</v>
      </c>
      <c r="J236" s="14" t="s">
        <v>2</v>
      </c>
      <c r="K236" s="17">
        <v>0</v>
      </c>
      <c r="L236" s="14" t="s">
        <v>304</v>
      </c>
      <c r="M236" s="17">
        <v>164244296.61108002</v>
      </c>
      <c r="N236" s="14" t="s">
        <v>2</v>
      </c>
      <c r="O236" s="17">
        <v>0</v>
      </c>
      <c r="P236" s="17">
        <v>162362079.92340001</v>
      </c>
      <c r="Q236" s="17">
        <v>1882216.68768</v>
      </c>
      <c r="R236" s="17">
        <v>0</v>
      </c>
      <c r="S236" s="18">
        <v>0</v>
      </c>
      <c r="T236" s="14" t="s">
        <v>316</v>
      </c>
      <c r="U236" s="14" t="s">
        <v>76</v>
      </c>
      <c r="V236" s="14" t="s">
        <v>319</v>
      </c>
      <c r="W236" s="18" t="s">
        <v>76</v>
      </c>
      <c r="X236" s="18">
        <v>1</v>
      </c>
      <c r="Y236" s="14" t="s">
        <v>76</v>
      </c>
      <c r="Z236" s="14" t="s">
        <v>76</v>
      </c>
      <c r="AA236" s="18" t="s">
        <v>76</v>
      </c>
      <c r="AB236" s="18" t="s">
        <v>76</v>
      </c>
      <c r="AC236" s="14" t="s">
        <v>76</v>
      </c>
    </row>
    <row r="237" spans="1:29" x14ac:dyDescent="0.15">
      <c r="A237" s="14" t="s">
        <v>75</v>
      </c>
      <c r="B237" s="14" t="s">
        <v>9</v>
      </c>
      <c r="C237" s="14" t="s">
        <v>14</v>
      </c>
      <c r="D237" s="14" t="s">
        <v>129</v>
      </c>
      <c r="E237" s="14" t="s">
        <v>225</v>
      </c>
      <c r="F237" s="14" t="s">
        <v>271</v>
      </c>
      <c r="G237" s="14" t="s">
        <v>76</v>
      </c>
      <c r="H237" s="14" t="s">
        <v>304</v>
      </c>
      <c r="I237" s="17">
        <v>28811933.20152</v>
      </c>
      <c r="J237" s="14" t="s">
        <v>2</v>
      </c>
      <c r="K237" s="17">
        <v>0</v>
      </c>
      <c r="L237" s="14" t="s">
        <v>304</v>
      </c>
      <c r="M237" s="17">
        <v>28811933.20152</v>
      </c>
      <c r="N237" s="14" t="s">
        <v>2</v>
      </c>
      <c r="O237" s="17">
        <v>0</v>
      </c>
      <c r="P237" s="17">
        <v>28481751.774</v>
      </c>
      <c r="Q237" s="17">
        <v>330181.42752000003</v>
      </c>
      <c r="R237" s="17">
        <v>0</v>
      </c>
      <c r="S237" s="18">
        <v>0</v>
      </c>
      <c r="T237" s="14" t="s">
        <v>316</v>
      </c>
      <c r="U237" s="14" t="s">
        <v>76</v>
      </c>
      <c r="V237" s="14" t="s">
        <v>319</v>
      </c>
      <c r="W237" s="18" t="s">
        <v>76</v>
      </c>
      <c r="X237" s="18">
        <v>1</v>
      </c>
      <c r="Y237" s="14" t="s">
        <v>76</v>
      </c>
      <c r="Z237" s="14" t="s">
        <v>76</v>
      </c>
      <c r="AA237" s="18" t="s">
        <v>76</v>
      </c>
      <c r="AB237" s="18" t="s">
        <v>76</v>
      </c>
      <c r="AC237" s="14" t="s">
        <v>76</v>
      </c>
    </row>
    <row r="238" spans="1:29" x14ac:dyDescent="0.15">
      <c r="A238" s="14" t="s">
        <v>75</v>
      </c>
      <c r="B238" s="14" t="s">
        <v>9</v>
      </c>
      <c r="C238" s="14" t="s">
        <v>14</v>
      </c>
      <c r="D238" s="14" t="s">
        <v>129</v>
      </c>
      <c r="E238" s="14" t="s">
        <v>225</v>
      </c>
      <c r="F238" s="14" t="s">
        <v>271</v>
      </c>
      <c r="G238" s="14" t="s">
        <v>76</v>
      </c>
      <c r="H238" s="14" t="s">
        <v>304</v>
      </c>
      <c r="I238" s="17">
        <v>31090828.587839998</v>
      </c>
      <c r="J238" s="14" t="s">
        <v>2</v>
      </c>
      <c r="K238" s="17">
        <v>0</v>
      </c>
      <c r="L238" s="14" t="s">
        <v>304</v>
      </c>
      <c r="M238" s="17">
        <v>31090828.587839998</v>
      </c>
      <c r="N238" s="14" t="s">
        <v>2</v>
      </c>
      <c r="O238" s="17">
        <v>0</v>
      </c>
      <c r="P238" s="17">
        <v>30734545.338</v>
      </c>
      <c r="Q238" s="17">
        <v>356283.24984</v>
      </c>
      <c r="R238" s="17">
        <v>0</v>
      </c>
      <c r="S238" s="18">
        <v>0</v>
      </c>
      <c r="T238" s="14" t="s">
        <v>316</v>
      </c>
      <c r="U238" s="14" t="s">
        <v>76</v>
      </c>
      <c r="V238" s="14" t="s">
        <v>319</v>
      </c>
      <c r="W238" s="18" t="s">
        <v>76</v>
      </c>
      <c r="X238" s="18">
        <v>1</v>
      </c>
      <c r="Y238" s="14" t="s">
        <v>76</v>
      </c>
      <c r="Z238" s="14" t="s">
        <v>76</v>
      </c>
      <c r="AA238" s="18" t="s">
        <v>76</v>
      </c>
      <c r="AB238" s="18" t="s">
        <v>76</v>
      </c>
      <c r="AC238" s="14" t="s">
        <v>76</v>
      </c>
    </row>
    <row r="239" spans="1:29" x14ac:dyDescent="0.15">
      <c r="A239" s="14" t="s">
        <v>75</v>
      </c>
      <c r="B239" s="14" t="s">
        <v>9</v>
      </c>
      <c r="C239" s="14" t="s">
        <v>14</v>
      </c>
      <c r="D239" s="14" t="s">
        <v>129</v>
      </c>
      <c r="E239" s="14" t="s">
        <v>225</v>
      </c>
      <c r="F239" s="14" t="s">
        <v>271</v>
      </c>
      <c r="G239" s="14" t="s">
        <v>76</v>
      </c>
      <c r="H239" s="14" t="s">
        <v>304</v>
      </c>
      <c r="I239" s="17">
        <v>43136501.148720004</v>
      </c>
      <c r="J239" s="14" t="s">
        <v>2</v>
      </c>
      <c r="K239" s="17">
        <v>0</v>
      </c>
      <c r="L239" s="14" t="s">
        <v>304</v>
      </c>
      <c r="M239" s="17">
        <v>43136501.148720004</v>
      </c>
      <c r="N239" s="14" t="s">
        <v>2</v>
      </c>
      <c r="O239" s="17">
        <v>0</v>
      </c>
      <c r="P239" s="17">
        <v>42642171.205200002</v>
      </c>
      <c r="Q239" s="17">
        <v>494329.94351999997</v>
      </c>
      <c r="R239" s="17">
        <v>0</v>
      </c>
      <c r="S239" s="18">
        <v>0</v>
      </c>
      <c r="T239" s="14" t="s">
        <v>316</v>
      </c>
      <c r="U239" s="14" t="s">
        <v>76</v>
      </c>
      <c r="V239" s="14" t="s">
        <v>319</v>
      </c>
      <c r="W239" s="18" t="s">
        <v>76</v>
      </c>
      <c r="X239" s="18">
        <v>1</v>
      </c>
      <c r="Y239" s="14" t="s">
        <v>76</v>
      </c>
      <c r="Z239" s="14" t="s">
        <v>76</v>
      </c>
      <c r="AA239" s="18" t="s">
        <v>76</v>
      </c>
      <c r="AB239" s="18" t="s">
        <v>76</v>
      </c>
      <c r="AC239" s="14" t="s">
        <v>76</v>
      </c>
    </row>
    <row r="240" spans="1:29" x14ac:dyDescent="0.15">
      <c r="A240" s="14" t="s">
        <v>75</v>
      </c>
      <c r="B240" s="14" t="s">
        <v>9</v>
      </c>
      <c r="C240" s="14" t="s">
        <v>14</v>
      </c>
      <c r="D240" s="14" t="s">
        <v>129</v>
      </c>
      <c r="E240" s="14" t="s">
        <v>225</v>
      </c>
      <c r="F240" s="14" t="s">
        <v>271</v>
      </c>
      <c r="G240" s="14" t="s">
        <v>76</v>
      </c>
      <c r="H240" s="14" t="s">
        <v>304</v>
      </c>
      <c r="I240" s="17">
        <v>81389644.754040003</v>
      </c>
      <c r="J240" s="14" t="s">
        <v>2</v>
      </c>
      <c r="K240" s="17">
        <v>0</v>
      </c>
      <c r="L240" s="14" t="s">
        <v>304</v>
      </c>
      <c r="M240" s="17">
        <v>81389644.754040003</v>
      </c>
      <c r="N240" s="14" t="s">
        <v>2</v>
      </c>
      <c r="O240" s="17">
        <v>0</v>
      </c>
      <c r="P240" s="17">
        <v>80456927.858999997</v>
      </c>
      <c r="Q240" s="17">
        <v>932716.89503999997</v>
      </c>
      <c r="R240" s="17">
        <v>0</v>
      </c>
      <c r="S240" s="18">
        <v>0</v>
      </c>
      <c r="T240" s="14" t="s">
        <v>316</v>
      </c>
      <c r="U240" s="14" t="s">
        <v>76</v>
      </c>
      <c r="V240" s="14" t="s">
        <v>319</v>
      </c>
      <c r="W240" s="18" t="s">
        <v>76</v>
      </c>
      <c r="X240" s="18">
        <v>1</v>
      </c>
      <c r="Y240" s="14" t="s">
        <v>76</v>
      </c>
      <c r="Z240" s="14" t="s">
        <v>76</v>
      </c>
      <c r="AA240" s="18" t="s">
        <v>76</v>
      </c>
      <c r="AB240" s="18" t="s">
        <v>76</v>
      </c>
      <c r="AC240" s="14" t="s">
        <v>76</v>
      </c>
    </row>
    <row r="241" spans="1:29" x14ac:dyDescent="0.15">
      <c r="A241" s="14" t="s">
        <v>75</v>
      </c>
      <c r="B241" s="14" t="s">
        <v>9</v>
      </c>
      <c r="C241" s="14" t="s">
        <v>14</v>
      </c>
      <c r="D241" s="14" t="s">
        <v>129</v>
      </c>
      <c r="E241" s="14" t="s">
        <v>225</v>
      </c>
      <c r="F241" s="14" t="s">
        <v>271</v>
      </c>
      <c r="G241" s="14" t="s">
        <v>76</v>
      </c>
      <c r="H241" s="14" t="s">
        <v>304</v>
      </c>
      <c r="I241" s="17">
        <v>16440693.86988</v>
      </c>
      <c r="J241" s="14" t="s">
        <v>2</v>
      </c>
      <c r="K241" s="17">
        <v>0</v>
      </c>
      <c r="L241" s="14" t="s">
        <v>304</v>
      </c>
      <c r="M241" s="17">
        <v>16440693.86988</v>
      </c>
      <c r="N241" s="14" t="s">
        <v>2</v>
      </c>
      <c r="O241" s="17">
        <v>0</v>
      </c>
      <c r="P241" s="17">
        <v>16252298.4834</v>
      </c>
      <c r="Q241" s="17">
        <v>188395.38647999999</v>
      </c>
      <c r="R241" s="17">
        <v>0</v>
      </c>
      <c r="S241" s="18">
        <v>0</v>
      </c>
      <c r="T241" s="14" t="s">
        <v>316</v>
      </c>
      <c r="U241" s="14" t="s">
        <v>76</v>
      </c>
      <c r="V241" s="14" t="s">
        <v>319</v>
      </c>
      <c r="W241" s="18" t="s">
        <v>76</v>
      </c>
      <c r="X241" s="18">
        <v>1</v>
      </c>
      <c r="Y241" s="14" t="s">
        <v>76</v>
      </c>
      <c r="Z241" s="14" t="s">
        <v>76</v>
      </c>
      <c r="AA241" s="18" t="s">
        <v>76</v>
      </c>
      <c r="AB241" s="18" t="s">
        <v>76</v>
      </c>
      <c r="AC241" s="14" t="s">
        <v>76</v>
      </c>
    </row>
    <row r="242" spans="1:29" x14ac:dyDescent="0.15">
      <c r="A242" s="14" t="s">
        <v>75</v>
      </c>
      <c r="B242" s="14" t="s">
        <v>9</v>
      </c>
      <c r="C242" s="14" t="s">
        <v>14</v>
      </c>
      <c r="D242" s="14" t="s">
        <v>130</v>
      </c>
      <c r="E242" s="14" t="s">
        <v>226</v>
      </c>
      <c r="F242" s="14" t="s">
        <v>295</v>
      </c>
      <c r="G242" s="14" t="s">
        <v>76</v>
      </c>
      <c r="H242" s="14" t="s">
        <v>304</v>
      </c>
      <c r="I242" s="17">
        <v>88628722.645679995</v>
      </c>
      <c r="J242" s="14" t="s">
        <v>2</v>
      </c>
      <c r="K242" s="17">
        <v>0</v>
      </c>
      <c r="L242" s="14" t="s">
        <v>304</v>
      </c>
      <c r="M242" s="17">
        <v>88628722.645679995</v>
      </c>
      <c r="N242" s="14" t="s">
        <v>2</v>
      </c>
      <c r="O242" s="17">
        <v>0</v>
      </c>
      <c r="P242" s="17">
        <v>87955993.125</v>
      </c>
      <c r="Q242" s="17">
        <v>672729.52067999996</v>
      </c>
      <c r="R242" s="17">
        <v>0</v>
      </c>
      <c r="S242" s="18">
        <v>0</v>
      </c>
      <c r="T242" s="14" t="s">
        <v>316</v>
      </c>
      <c r="U242" s="14" t="s">
        <v>76</v>
      </c>
      <c r="V242" s="14" t="s">
        <v>319</v>
      </c>
      <c r="W242" s="18" t="s">
        <v>76</v>
      </c>
      <c r="X242" s="18">
        <v>1</v>
      </c>
      <c r="Y242" s="14" t="s">
        <v>76</v>
      </c>
      <c r="Z242" s="14" t="s">
        <v>76</v>
      </c>
      <c r="AA242" s="18" t="s">
        <v>76</v>
      </c>
      <c r="AB242" s="18" t="s">
        <v>76</v>
      </c>
      <c r="AC242" s="14" t="s">
        <v>76</v>
      </c>
    </row>
    <row r="243" spans="1:29" x14ac:dyDescent="0.15">
      <c r="A243" s="14" t="s">
        <v>75</v>
      </c>
      <c r="B243" s="14" t="s">
        <v>9</v>
      </c>
      <c r="C243" s="14" t="s">
        <v>14</v>
      </c>
      <c r="D243" s="14" t="s">
        <v>130</v>
      </c>
      <c r="E243" s="14" t="s">
        <v>226</v>
      </c>
      <c r="F243" s="14" t="s">
        <v>295</v>
      </c>
      <c r="G243" s="14" t="s">
        <v>76</v>
      </c>
      <c r="H243" s="14" t="s">
        <v>304</v>
      </c>
      <c r="I243" s="17">
        <v>84600144.896400005</v>
      </c>
      <c r="J243" s="14" t="s">
        <v>2</v>
      </c>
      <c r="K243" s="17">
        <v>0</v>
      </c>
      <c r="L243" s="14" t="s">
        <v>304</v>
      </c>
      <c r="M243" s="17">
        <v>84600144.896400005</v>
      </c>
      <c r="N243" s="14" t="s">
        <v>2</v>
      </c>
      <c r="O243" s="17">
        <v>0</v>
      </c>
      <c r="P243" s="17">
        <v>83957992.637400001</v>
      </c>
      <c r="Q243" s="17">
        <v>642152.25899999996</v>
      </c>
      <c r="R243" s="17">
        <v>0</v>
      </c>
      <c r="S243" s="18">
        <v>0</v>
      </c>
      <c r="T243" s="14" t="s">
        <v>316</v>
      </c>
      <c r="U243" s="14" t="s">
        <v>76</v>
      </c>
      <c r="V243" s="14" t="s">
        <v>319</v>
      </c>
      <c r="W243" s="18" t="s">
        <v>76</v>
      </c>
      <c r="X243" s="18">
        <v>1</v>
      </c>
      <c r="Y243" s="14" t="s">
        <v>76</v>
      </c>
      <c r="Z243" s="14" t="s">
        <v>76</v>
      </c>
      <c r="AA243" s="18" t="s">
        <v>76</v>
      </c>
      <c r="AB243" s="18" t="s">
        <v>76</v>
      </c>
      <c r="AC243" s="14" t="s">
        <v>76</v>
      </c>
    </row>
    <row r="244" spans="1:29" x14ac:dyDescent="0.15">
      <c r="A244" s="14" t="s">
        <v>75</v>
      </c>
      <c r="B244" s="14" t="s">
        <v>9</v>
      </c>
      <c r="C244" s="14" t="s">
        <v>14</v>
      </c>
      <c r="D244" s="14" t="s">
        <v>131</v>
      </c>
      <c r="E244" s="14" t="s">
        <v>227</v>
      </c>
      <c r="F244" s="14" t="s">
        <v>284</v>
      </c>
      <c r="G244" s="14" t="s">
        <v>76</v>
      </c>
      <c r="H244" s="14" t="s">
        <v>304</v>
      </c>
      <c r="I244" s="17">
        <v>5471544.6576000005</v>
      </c>
      <c r="J244" s="14" t="s">
        <v>2</v>
      </c>
      <c r="K244" s="17">
        <v>0</v>
      </c>
      <c r="L244" s="14" t="s">
        <v>304</v>
      </c>
      <c r="M244" s="17">
        <v>5471544.6576000005</v>
      </c>
      <c r="N244" s="14" t="s">
        <v>2</v>
      </c>
      <c r="O244" s="17">
        <v>0</v>
      </c>
      <c r="P244" s="17">
        <v>5431115.6046000002</v>
      </c>
      <c r="Q244" s="17">
        <v>40429.053</v>
      </c>
      <c r="R244" s="17">
        <v>0</v>
      </c>
      <c r="S244" s="18">
        <v>0</v>
      </c>
      <c r="T244" s="14" t="s">
        <v>316</v>
      </c>
      <c r="U244" s="14" t="s">
        <v>76</v>
      </c>
      <c r="V244" s="14" t="s">
        <v>319</v>
      </c>
      <c r="W244" s="18" t="s">
        <v>76</v>
      </c>
      <c r="X244" s="18">
        <v>1</v>
      </c>
      <c r="Y244" s="14" t="s">
        <v>76</v>
      </c>
      <c r="Z244" s="14" t="s">
        <v>76</v>
      </c>
      <c r="AA244" s="18" t="s">
        <v>76</v>
      </c>
      <c r="AB244" s="18" t="s">
        <v>76</v>
      </c>
      <c r="AC244" s="14" t="s">
        <v>76</v>
      </c>
    </row>
    <row r="245" spans="1:29" x14ac:dyDescent="0.15">
      <c r="A245" s="14" t="s">
        <v>75</v>
      </c>
      <c r="B245" s="14" t="s">
        <v>9</v>
      </c>
      <c r="C245" s="14" t="s">
        <v>14</v>
      </c>
      <c r="D245" s="14" t="s">
        <v>131</v>
      </c>
      <c r="E245" s="14" t="s">
        <v>227</v>
      </c>
      <c r="F245" s="14" t="s">
        <v>284</v>
      </c>
      <c r="G245" s="14" t="s">
        <v>76</v>
      </c>
      <c r="H245" s="14" t="s">
        <v>304</v>
      </c>
      <c r="I245" s="17">
        <v>354041380.20131999</v>
      </c>
      <c r="J245" s="14" t="s">
        <v>2</v>
      </c>
      <c r="K245" s="17">
        <v>0</v>
      </c>
      <c r="L245" s="14" t="s">
        <v>304</v>
      </c>
      <c r="M245" s="17">
        <v>354041380.20131999</v>
      </c>
      <c r="N245" s="14" t="s">
        <v>2</v>
      </c>
      <c r="O245" s="17">
        <v>0</v>
      </c>
      <c r="P245" s="17">
        <v>351425169.05580002</v>
      </c>
      <c r="Q245" s="17">
        <v>2616211.1455199998</v>
      </c>
      <c r="R245" s="17">
        <v>0</v>
      </c>
      <c r="S245" s="18">
        <v>0</v>
      </c>
      <c r="T245" s="14" t="s">
        <v>316</v>
      </c>
      <c r="U245" s="14" t="s">
        <v>76</v>
      </c>
      <c r="V245" s="14" t="s">
        <v>319</v>
      </c>
      <c r="W245" s="18" t="s">
        <v>76</v>
      </c>
      <c r="X245" s="18">
        <v>1</v>
      </c>
      <c r="Y245" s="14" t="s">
        <v>76</v>
      </c>
      <c r="Z245" s="14" t="s">
        <v>76</v>
      </c>
      <c r="AA245" s="18" t="s">
        <v>76</v>
      </c>
      <c r="AB245" s="18" t="s">
        <v>76</v>
      </c>
      <c r="AC245" s="14" t="s">
        <v>76</v>
      </c>
    </row>
    <row r="246" spans="1:29" x14ac:dyDescent="0.15">
      <c r="A246" s="14" t="s">
        <v>75</v>
      </c>
      <c r="B246" s="14" t="s">
        <v>9</v>
      </c>
      <c r="C246" s="14" t="s">
        <v>14</v>
      </c>
      <c r="D246" s="14" t="s">
        <v>132</v>
      </c>
      <c r="E246" s="14" t="s">
        <v>228</v>
      </c>
      <c r="F246" s="14" t="s">
        <v>284</v>
      </c>
      <c r="G246" s="14" t="s">
        <v>76</v>
      </c>
      <c r="H246" s="14" t="s">
        <v>304</v>
      </c>
      <c r="I246" s="17">
        <v>55296.031139999999</v>
      </c>
      <c r="J246" s="14" t="s">
        <v>2</v>
      </c>
      <c r="K246" s="17">
        <v>0</v>
      </c>
      <c r="L246" s="14" t="s">
        <v>304</v>
      </c>
      <c r="M246" s="17">
        <v>55296.031139999999</v>
      </c>
      <c r="N246" s="14" t="s">
        <v>2</v>
      </c>
      <c r="O246" s="17">
        <v>0</v>
      </c>
      <c r="P246" s="17">
        <v>0</v>
      </c>
      <c r="Q246" s="17">
        <v>55296.031139999999</v>
      </c>
      <c r="R246" s="17">
        <v>0</v>
      </c>
      <c r="S246" s="18">
        <v>0</v>
      </c>
      <c r="T246" s="14" t="s">
        <v>316</v>
      </c>
      <c r="U246" s="14" t="s">
        <v>76</v>
      </c>
      <c r="V246" s="14" t="s">
        <v>319</v>
      </c>
      <c r="W246" s="18" t="s">
        <v>76</v>
      </c>
      <c r="X246" s="18">
        <v>1</v>
      </c>
      <c r="Y246" s="14" t="s">
        <v>76</v>
      </c>
      <c r="Z246" s="14" t="s">
        <v>76</v>
      </c>
      <c r="AA246" s="18" t="s">
        <v>76</v>
      </c>
      <c r="AB246" s="18" t="s">
        <v>76</v>
      </c>
      <c r="AC246" s="14" t="s">
        <v>76</v>
      </c>
    </row>
    <row r="247" spans="1:29" x14ac:dyDescent="0.15">
      <c r="A247" s="14" t="s">
        <v>75</v>
      </c>
      <c r="B247" s="14" t="s">
        <v>9</v>
      </c>
      <c r="C247" s="14" t="s">
        <v>14</v>
      </c>
      <c r="D247" s="14" t="s">
        <v>132</v>
      </c>
      <c r="E247" s="14" t="s">
        <v>228</v>
      </c>
      <c r="F247" s="14" t="s">
        <v>284</v>
      </c>
      <c r="G247" s="14" t="s">
        <v>76</v>
      </c>
      <c r="H247" s="14" t="s">
        <v>304</v>
      </c>
      <c r="I247" s="17">
        <v>174874932.79451999</v>
      </c>
      <c r="J247" s="14" t="s">
        <v>2</v>
      </c>
      <c r="K247" s="17">
        <v>0</v>
      </c>
      <c r="L247" s="14" t="s">
        <v>304</v>
      </c>
      <c r="M247" s="17">
        <v>174874932.79451999</v>
      </c>
      <c r="N247" s="14" t="s">
        <v>2</v>
      </c>
      <c r="O247" s="17">
        <v>0</v>
      </c>
      <c r="P247" s="17">
        <v>173685743.2044</v>
      </c>
      <c r="Q247" s="17">
        <v>1189189.5901200001</v>
      </c>
      <c r="R247" s="17">
        <v>0</v>
      </c>
      <c r="S247" s="18">
        <v>0</v>
      </c>
      <c r="T247" s="14" t="s">
        <v>316</v>
      </c>
      <c r="U247" s="14" t="s">
        <v>76</v>
      </c>
      <c r="V247" s="14" t="s">
        <v>319</v>
      </c>
      <c r="W247" s="18" t="s">
        <v>76</v>
      </c>
      <c r="X247" s="18">
        <v>1</v>
      </c>
      <c r="Y247" s="14" t="s">
        <v>76</v>
      </c>
      <c r="Z247" s="14" t="s">
        <v>76</v>
      </c>
      <c r="AA247" s="18" t="s">
        <v>76</v>
      </c>
      <c r="AB247" s="18" t="s">
        <v>76</v>
      </c>
      <c r="AC247" s="14" t="s">
        <v>76</v>
      </c>
    </row>
    <row r="248" spans="1:29" x14ac:dyDescent="0.15">
      <c r="A248" s="14" t="s">
        <v>75</v>
      </c>
      <c r="B248" s="14" t="s">
        <v>9</v>
      </c>
      <c r="C248" s="14" t="s">
        <v>14</v>
      </c>
      <c r="D248" s="14" t="s">
        <v>133</v>
      </c>
      <c r="E248" s="14" t="s">
        <v>229</v>
      </c>
      <c r="F248" s="14" t="s">
        <v>286</v>
      </c>
      <c r="G248" s="14" t="s">
        <v>76</v>
      </c>
      <c r="H248" s="14" t="s">
        <v>304</v>
      </c>
      <c r="I248" s="17">
        <v>10535903.063279999</v>
      </c>
      <c r="J248" s="14" t="s">
        <v>2</v>
      </c>
      <c r="K248" s="17">
        <v>0</v>
      </c>
      <c r="L248" s="14" t="s">
        <v>304</v>
      </c>
      <c r="M248" s="17">
        <v>10535903.063279999</v>
      </c>
      <c r="N248" s="14" t="s">
        <v>2</v>
      </c>
      <c r="O248" s="17">
        <v>0</v>
      </c>
      <c r="P248" s="17">
        <v>10497785.6592</v>
      </c>
      <c r="Q248" s="17">
        <v>38117.40408</v>
      </c>
      <c r="R248" s="17">
        <v>0</v>
      </c>
      <c r="S248" s="18">
        <v>0</v>
      </c>
      <c r="T248" s="14" t="s">
        <v>316</v>
      </c>
      <c r="U248" s="14" t="s">
        <v>76</v>
      </c>
      <c r="V248" s="14" t="s">
        <v>319</v>
      </c>
      <c r="W248" s="18" t="s">
        <v>76</v>
      </c>
      <c r="X248" s="18">
        <v>1</v>
      </c>
      <c r="Y248" s="14" t="s">
        <v>76</v>
      </c>
      <c r="Z248" s="14" t="s">
        <v>76</v>
      </c>
      <c r="AA248" s="18" t="s">
        <v>76</v>
      </c>
      <c r="AB248" s="18" t="s">
        <v>76</v>
      </c>
      <c r="AC248" s="14" t="s">
        <v>76</v>
      </c>
    </row>
    <row r="249" spans="1:29" x14ac:dyDescent="0.15">
      <c r="A249" s="14" t="s">
        <v>75</v>
      </c>
      <c r="B249" s="14" t="s">
        <v>9</v>
      </c>
      <c r="C249" s="14" t="s">
        <v>14</v>
      </c>
      <c r="D249" s="14" t="s">
        <v>133</v>
      </c>
      <c r="E249" s="14" t="s">
        <v>229</v>
      </c>
      <c r="F249" s="14" t="s">
        <v>286</v>
      </c>
      <c r="G249" s="14" t="s">
        <v>76</v>
      </c>
      <c r="H249" s="14" t="s">
        <v>304</v>
      </c>
      <c r="I249" s="17">
        <v>74549534.487120003</v>
      </c>
      <c r="J249" s="14" t="s">
        <v>2</v>
      </c>
      <c r="K249" s="17">
        <v>0</v>
      </c>
      <c r="L249" s="14" t="s">
        <v>304</v>
      </c>
      <c r="M249" s="17">
        <v>74549534.487120003</v>
      </c>
      <c r="N249" s="14" t="s">
        <v>2</v>
      </c>
      <c r="O249" s="17">
        <v>0</v>
      </c>
      <c r="P249" s="17">
        <v>74279795.813999996</v>
      </c>
      <c r="Q249" s="17">
        <v>269738.67311999999</v>
      </c>
      <c r="R249" s="17">
        <v>0</v>
      </c>
      <c r="S249" s="18">
        <v>0</v>
      </c>
      <c r="T249" s="14" t="s">
        <v>316</v>
      </c>
      <c r="U249" s="14" t="s">
        <v>76</v>
      </c>
      <c r="V249" s="14" t="s">
        <v>319</v>
      </c>
      <c r="W249" s="18" t="s">
        <v>76</v>
      </c>
      <c r="X249" s="18">
        <v>1</v>
      </c>
      <c r="Y249" s="14" t="s">
        <v>76</v>
      </c>
      <c r="Z249" s="14" t="s">
        <v>76</v>
      </c>
      <c r="AA249" s="18" t="s">
        <v>76</v>
      </c>
      <c r="AB249" s="18" t="s">
        <v>76</v>
      </c>
      <c r="AC249" s="14" t="s">
        <v>76</v>
      </c>
    </row>
    <row r="250" spans="1:29" x14ac:dyDescent="0.15">
      <c r="A250" s="14" t="s">
        <v>75</v>
      </c>
      <c r="B250" s="14" t="s">
        <v>9</v>
      </c>
      <c r="C250" s="14" t="s">
        <v>14</v>
      </c>
      <c r="D250" s="14" t="s">
        <v>133</v>
      </c>
      <c r="E250" s="14" t="s">
        <v>229</v>
      </c>
      <c r="F250" s="14" t="s">
        <v>286</v>
      </c>
      <c r="G250" s="14" t="s">
        <v>76</v>
      </c>
      <c r="H250" s="14" t="s">
        <v>304</v>
      </c>
      <c r="I250" s="17">
        <v>206088761.23541999</v>
      </c>
      <c r="J250" s="14" t="s">
        <v>2</v>
      </c>
      <c r="K250" s="17">
        <v>0</v>
      </c>
      <c r="L250" s="14" t="s">
        <v>304</v>
      </c>
      <c r="M250" s="17">
        <v>206088761.23541999</v>
      </c>
      <c r="N250" s="14" t="s">
        <v>2</v>
      </c>
      <c r="O250" s="17">
        <v>0</v>
      </c>
      <c r="P250" s="17">
        <v>205343075.87639999</v>
      </c>
      <c r="Q250" s="17">
        <v>745685.35901999997</v>
      </c>
      <c r="R250" s="17">
        <v>0</v>
      </c>
      <c r="S250" s="18">
        <v>0</v>
      </c>
      <c r="T250" s="14" t="s">
        <v>316</v>
      </c>
      <c r="U250" s="14" t="s">
        <v>76</v>
      </c>
      <c r="V250" s="14" t="s">
        <v>319</v>
      </c>
      <c r="W250" s="18" t="s">
        <v>76</v>
      </c>
      <c r="X250" s="18">
        <v>1</v>
      </c>
      <c r="Y250" s="14" t="s">
        <v>76</v>
      </c>
      <c r="Z250" s="14" t="s">
        <v>76</v>
      </c>
      <c r="AA250" s="18" t="s">
        <v>76</v>
      </c>
      <c r="AB250" s="18" t="s">
        <v>76</v>
      </c>
      <c r="AC250" s="14" t="s">
        <v>76</v>
      </c>
    </row>
    <row r="251" spans="1:29" x14ac:dyDescent="0.15">
      <c r="A251" s="14" t="s">
        <v>75</v>
      </c>
      <c r="B251" s="14" t="s">
        <v>9</v>
      </c>
      <c r="C251" s="14" t="s">
        <v>14</v>
      </c>
      <c r="D251" s="14" t="s">
        <v>133</v>
      </c>
      <c r="E251" s="14" t="s">
        <v>229</v>
      </c>
      <c r="F251" s="14" t="s">
        <v>286</v>
      </c>
      <c r="G251" s="14" t="s">
        <v>76</v>
      </c>
      <c r="H251" s="14" t="s">
        <v>304</v>
      </c>
      <c r="I251" s="17">
        <v>66408150.861359999</v>
      </c>
      <c r="J251" s="14" t="s">
        <v>2</v>
      </c>
      <c r="K251" s="17">
        <v>0</v>
      </c>
      <c r="L251" s="14" t="s">
        <v>304</v>
      </c>
      <c r="M251" s="17">
        <v>66408150.861359999</v>
      </c>
      <c r="N251" s="14" t="s">
        <v>2</v>
      </c>
      <c r="O251" s="17">
        <v>0</v>
      </c>
      <c r="P251" s="17">
        <v>66167868.349799998</v>
      </c>
      <c r="Q251" s="17">
        <v>240282.51156000001</v>
      </c>
      <c r="R251" s="17">
        <v>0</v>
      </c>
      <c r="S251" s="18">
        <v>0</v>
      </c>
      <c r="T251" s="14" t="s">
        <v>316</v>
      </c>
      <c r="U251" s="14" t="s">
        <v>76</v>
      </c>
      <c r="V251" s="14" t="s">
        <v>319</v>
      </c>
      <c r="W251" s="18" t="s">
        <v>76</v>
      </c>
      <c r="X251" s="18">
        <v>1</v>
      </c>
      <c r="Y251" s="14" t="s">
        <v>76</v>
      </c>
      <c r="Z251" s="14" t="s">
        <v>76</v>
      </c>
      <c r="AA251" s="18" t="s">
        <v>76</v>
      </c>
      <c r="AB251" s="18" t="s">
        <v>76</v>
      </c>
      <c r="AC251" s="14" t="s">
        <v>76</v>
      </c>
    </row>
    <row r="252" spans="1:29" x14ac:dyDescent="0.15">
      <c r="A252" s="14" t="s">
        <v>75</v>
      </c>
      <c r="B252" s="14" t="s">
        <v>9</v>
      </c>
      <c r="C252" s="14" t="s">
        <v>14</v>
      </c>
      <c r="D252" s="14" t="s">
        <v>134</v>
      </c>
      <c r="E252" s="14" t="s">
        <v>230</v>
      </c>
      <c r="F252" s="14" t="s">
        <v>274</v>
      </c>
      <c r="G252" s="14" t="s">
        <v>76</v>
      </c>
      <c r="H252" s="14" t="s">
        <v>304</v>
      </c>
      <c r="I252" s="17">
        <v>307459239.76151997</v>
      </c>
      <c r="J252" s="14" t="s">
        <v>2</v>
      </c>
      <c r="K252" s="17">
        <v>0</v>
      </c>
      <c r="L252" s="14" t="s">
        <v>304</v>
      </c>
      <c r="M252" s="17">
        <v>307459239.76151997</v>
      </c>
      <c r="N252" s="14" t="s">
        <v>2</v>
      </c>
      <c r="O252" s="17">
        <v>0</v>
      </c>
      <c r="P252" s="17">
        <v>305370590.55299997</v>
      </c>
      <c r="Q252" s="17">
        <v>2088649.2085200001</v>
      </c>
      <c r="R252" s="17">
        <v>0</v>
      </c>
      <c r="S252" s="18">
        <v>0</v>
      </c>
      <c r="T252" s="14" t="s">
        <v>316</v>
      </c>
      <c r="U252" s="14" t="s">
        <v>76</v>
      </c>
      <c r="V252" s="14" t="s">
        <v>319</v>
      </c>
      <c r="W252" s="18" t="s">
        <v>76</v>
      </c>
      <c r="X252" s="18">
        <v>1</v>
      </c>
      <c r="Y252" s="14" t="s">
        <v>76</v>
      </c>
      <c r="Z252" s="14" t="s">
        <v>76</v>
      </c>
      <c r="AA252" s="18" t="s">
        <v>76</v>
      </c>
      <c r="AB252" s="18" t="s">
        <v>76</v>
      </c>
      <c r="AC252" s="14" t="s">
        <v>76</v>
      </c>
    </row>
    <row r="253" spans="1:29" x14ac:dyDescent="0.15">
      <c r="A253" s="14" t="s">
        <v>75</v>
      </c>
      <c r="B253" s="14" t="s">
        <v>9</v>
      </c>
      <c r="C253" s="14" t="s">
        <v>14</v>
      </c>
      <c r="D253" s="14" t="s">
        <v>134</v>
      </c>
      <c r="E253" s="14" t="s">
        <v>230</v>
      </c>
      <c r="F253" s="14" t="s">
        <v>274</v>
      </c>
      <c r="G253" s="14" t="s">
        <v>76</v>
      </c>
      <c r="H253" s="14" t="s">
        <v>304</v>
      </c>
      <c r="I253" s="17">
        <v>31009497.142680001</v>
      </c>
      <c r="J253" s="14" t="s">
        <v>2</v>
      </c>
      <c r="K253" s="17">
        <v>0</v>
      </c>
      <c r="L253" s="14" t="s">
        <v>304</v>
      </c>
      <c r="M253" s="17">
        <v>31009497.142680001</v>
      </c>
      <c r="N253" s="14" t="s">
        <v>2</v>
      </c>
      <c r="O253" s="17">
        <v>0</v>
      </c>
      <c r="P253" s="17">
        <v>30798849.375</v>
      </c>
      <c r="Q253" s="17">
        <v>210647.76767999999</v>
      </c>
      <c r="R253" s="17">
        <v>0</v>
      </c>
      <c r="S253" s="18">
        <v>0</v>
      </c>
      <c r="T253" s="14" t="s">
        <v>316</v>
      </c>
      <c r="U253" s="14" t="s">
        <v>76</v>
      </c>
      <c r="V253" s="14" t="s">
        <v>319</v>
      </c>
      <c r="W253" s="18" t="s">
        <v>76</v>
      </c>
      <c r="X253" s="18">
        <v>1</v>
      </c>
      <c r="Y253" s="14" t="s">
        <v>76</v>
      </c>
      <c r="Z253" s="14" t="s">
        <v>76</v>
      </c>
      <c r="AA253" s="18" t="s">
        <v>76</v>
      </c>
      <c r="AB253" s="18" t="s">
        <v>76</v>
      </c>
      <c r="AC253" s="14" t="s">
        <v>76</v>
      </c>
    </row>
    <row r="254" spans="1:29" x14ac:dyDescent="0.15">
      <c r="A254" s="14" t="s">
        <v>75</v>
      </c>
      <c r="B254" s="14" t="s">
        <v>9</v>
      </c>
      <c r="C254" s="14" t="s">
        <v>14</v>
      </c>
      <c r="D254" s="14" t="s">
        <v>135</v>
      </c>
      <c r="E254" s="14" t="s">
        <v>231</v>
      </c>
      <c r="F254" s="14" t="s">
        <v>292</v>
      </c>
      <c r="G254" s="14" t="s">
        <v>76</v>
      </c>
      <c r="H254" s="14" t="s">
        <v>304</v>
      </c>
      <c r="I254" s="17">
        <v>288035570.82635999</v>
      </c>
      <c r="J254" s="14" t="s">
        <v>2</v>
      </c>
      <c r="K254" s="17">
        <v>0</v>
      </c>
      <c r="L254" s="14" t="s">
        <v>304</v>
      </c>
      <c r="M254" s="17">
        <v>288035570.82635999</v>
      </c>
      <c r="N254" s="14" t="s">
        <v>2</v>
      </c>
      <c r="O254" s="17">
        <v>0</v>
      </c>
      <c r="P254" s="17">
        <v>284064703.64999998</v>
      </c>
      <c r="Q254" s="17">
        <v>3970867.1763599999</v>
      </c>
      <c r="R254" s="17">
        <v>0</v>
      </c>
      <c r="S254" s="18">
        <v>0</v>
      </c>
      <c r="T254" s="14" t="s">
        <v>316</v>
      </c>
      <c r="U254" s="14" t="s">
        <v>76</v>
      </c>
      <c r="V254" s="14" t="s">
        <v>319</v>
      </c>
      <c r="W254" s="18" t="s">
        <v>76</v>
      </c>
      <c r="X254" s="18">
        <v>1</v>
      </c>
      <c r="Y254" s="14" t="s">
        <v>76</v>
      </c>
      <c r="Z254" s="14" t="s">
        <v>76</v>
      </c>
      <c r="AA254" s="18" t="s">
        <v>76</v>
      </c>
      <c r="AB254" s="18" t="s">
        <v>76</v>
      </c>
      <c r="AC254" s="14" t="s">
        <v>76</v>
      </c>
    </row>
    <row r="255" spans="1:29" x14ac:dyDescent="0.15">
      <c r="A255" s="14" t="s">
        <v>75</v>
      </c>
      <c r="B255" s="14" t="s">
        <v>9</v>
      </c>
      <c r="C255" s="14" t="s">
        <v>14</v>
      </c>
      <c r="D255" s="14" t="s">
        <v>136</v>
      </c>
      <c r="E255" s="14" t="s">
        <v>232</v>
      </c>
      <c r="F255" s="14" t="s">
        <v>277</v>
      </c>
      <c r="G255" s="14" t="s">
        <v>76</v>
      </c>
      <c r="H255" s="14" t="s">
        <v>304</v>
      </c>
      <c r="I255" s="17">
        <v>8132587.4863799997</v>
      </c>
      <c r="J255" s="14" t="s">
        <v>2</v>
      </c>
      <c r="K255" s="17">
        <v>0</v>
      </c>
      <c r="L255" s="14" t="s">
        <v>304</v>
      </c>
      <c r="M255" s="17">
        <v>8132587.4863799997</v>
      </c>
      <c r="N255" s="14" t="s">
        <v>2</v>
      </c>
      <c r="O255" s="17">
        <v>0</v>
      </c>
      <c r="P255" s="17">
        <v>8019157.4693999998</v>
      </c>
      <c r="Q255" s="17">
        <v>113430.01698</v>
      </c>
      <c r="R255" s="17">
        <v>0</v>
      </c>
      <c r="S255" s="18">
        <v>0</v>
      </c>
      <c r="T255" s="14" t="s">
        <v>316</v>
      </c>
      <c r="U255" s="14" t="s">
        <v>76</v>
      </c>
      <c r="V255" s="14" t="s">
        <v>319</v>
      </c>
      <c r="W255" s="18" t="s">
        <v>76</v>
      </c>
      <c r="X255" s="18">
        <v>1</v>
      </c>
      <c r="Y255" s="14" t="s">
        <v>76</v>
      </c>
      <c r="Z255" s="14" t="s">
        <v>76</v>
      </c>
      <c r="AA255" s="18" t="s">
        <v>76</v>
      </c>
      <c r="AB255" s="18" t="s">
        <v>76</v>
      </c>
      <c r="AC255" s="14" t="s">
        <v>76</v>
      </c>
    </row>
    <row r="256" spans="1:29" x14ac:dyDescent="0.15">
      <c r="A256" s="14" t="s">
        <v>75</v>
      </c>
      <c r="B256" s="14" t="s">
        <v>9</v>
      </c>
      <c r="C256" s="14" t="s">
        <v>14</v>
      </c>
      <c r="D256" s="14" t="s">
        <v>136</v>
      </c>
      <c r="E256" s="14" t="s">
        <v>232</v>
      </c>
      <c r="F256" s="14" t="s">
        <v>277</v>
      </c>
      <c r="G256" s="14" t="s">
        <v>76</v>
      </c>
      <c r="H256" s="14" t="s">
        <v>304</v>
      </c>
      <c r="I256" s="17">
        <v>10524525.641279999</v>
      </c>
      <c r="J256" s="14" t="s">
        <v>2</v>
      </c>
      <c r="K256" s="17">
        <v>0</v>
      </c>
      <c r="L256" s="14" t="s">
        <v>304</v>
      </c>
      <c r="M256" s="17">
        <v>10524525.641279999</v>
      </c>
      <c r="N256" s="14" t="s">
        <v>2</v>
      </c>
      <c r="O256" s="17">
        <v>0</v>
      </c>
      <c r="P256" s="17">
        <v>10377733.854599999</v>
      </c>
      <c r="Q256" s="17">
        <v>146791.78667999999</v>
      </c>
      <c r="R256" s="17">
        <v>0</v>
      </c>
      <c r="S256" s="18">
        <v>0</v>
      </c>
      <c r="T256" s="14" t="s">
        <v>316</v>
      </c>
      <c r="U256" s="14" t="s">
        <v>76</v>
      </c>
      <c r="V256" s="14" t="s">
        <v>319</v>
      </c>
      <c r="W256" s="18" t="s">
        <v>76</v>
      </c>
      <c r="X256" s="18">
        <v>1</v>
      </c>
      <c r="Y256" s="14" t="s">
        <v>76</v>
      </c>
      <c r="Z256" s="14" t="s">
        <v>76</v>
      </c>
      <c r="AA256" s="18" t="s">
        <v>76</v>
      </c>
      <c r="AB256" s="18" t="s">
        <v>76</v>
      </c>
      <c r="AC256" s="14" t="s">
        <v>76</v>
      </c>
    </row>
    <row r="257" spans="1:29" x14ac:dyDescent="0.15">
      <c r="A257" s="14" t="s">
        <v>75</v>
      </c>
      <c r="B257" s="14" t="s">
        <v>9</v>
      </c>
      <c r="C257" s="14" t="s">
        <v>14</v>
      </c>
      <c r="D257" s="14" t="s">
        <v>136</v>
      </c>
      <c r="E257" s="14" t="s">
        <v>232</v>
      </c>
      <c r="F257" s="14" t="s">
        <v>277</v>
      </c>
      <c r="G257" s="14" t="s">
        <v>76</v>
      </c>
      <c r="H257" s="14" t="s">
        <v>304</v>
      </c>
      <c r="I257" s="17">
        <v>79731377.656559989</v>
      </c>
      <c r="J257" s="14" t="s">
        <v>2</v>
      </c>
      <c r="K257" s="17">
        <v>0</v>
      </c>
      <c r="L257" s="14" t="s">
        <v>304</v>
      </c>
      <c r="M257" s="17">
        <v>79731377.656559989</v>
      </c>
      <c r="N257" s="14" t="s">
        <v>2</v>
      </c>
      <c r="O257" s="17">
        <v>0</v>
      </c>
      <c r="P257" s="17">
        <v>78619200.571799994</v>
      </c>
      <c r="Q257" s="17">
        <v>1112177.08476</v>
      </c>
      <c r="R257" s="17">
        <v>0</v>
      </c>
      <c r="S257" s="18">
        <v>0</v>
      </c>
      <c r="T257" s="14" t="s">
        <v>316</v>
      </c>
      <c r="U257" s="14" t="s">
        <v>76</v>
      </c>
      <c r="V257" s="14" t="s">
        <v>319</v>
      </c>
      <c r="W257" s="18" t="s">
        <v>76</v>
      </c>
      <c r="X257" s="18">
        <v>1</v>
      </c>
      <c r="Y257" s="14" t="s">
        <v>76</v>
      </c>
      <c r="Z257" s="14" t="s">
        <v>76</v>
      </c>
      <c r="AA257" s="18" t="s">
        <v>76</v>
      </c>
      <c r="AB257" s="18" t="s">
        <v>76</v>
      </c>
      <c r="AC257" s="14" t="s">
        <v>76</v>
      </c>
    </row>
    <row r="258" spans="1:29" x14ac:dyDescent="0.15">
      <c r="A258" s="14" t="s">
        <v>75</v>
      </c>
      <c r="B258" s="14" t="s">
        <v>9</v>
      </c>
      <c r="C258" s="14" t="s">
        <v>14</v>
      </c>
      <c r="D258" s="14" t="s">
        <v>136</v>
      </c>
      <c r="E258" s="14" t="s">
        <v>232</v>
      </c>
      <c r="F258" s="14" t="s">
        <v>277</v>
      </c>
      <c r="G258" s="14" t="s">
        <v>76</v>
      </c>
      <c r="H258" s="14" t="s">
        <v>304</v>
      </c>
      <c r="I258" s="17">
        <v>147503066.13881999</v>
      </c>
      <c r="J258" s="14" t="s">
        <v>2</v>
      </c>
      <c r="K258" s="17">
        <v>0</v>
      </c>
      <c r="L258" s="14" t="s">
        <v>304</v>
      </c>
      <c r="M258" s="17">
        <v>147503066.13881999</v>
      </c>
      <c r="N258" s="14" t="s">
        <v>2</v>
      </c>
      <c r="O258" s="17">
        <v>0</v>
      </c>
      <c r="P258" s="17">
        <v>145445520.81779999</v>
      </c>
      <c r="Q258" s="17">
        <v>2057545.3210199999</v>
      </c>
      <c r="R258" s="17">
        <v>0</v>
      </c>
      <c r="S258" s="18">
        <v>0</v>
      </c>
      <c r="T258" s="14" t="s">
        <v>316</v>
      </c>
      <c r="U258" s="14" t="s">
        <v>76</v>
      </c>
      <c r="V258" s="14" t="s">
        <v>319</v>
      </c>
      <c r="W258" s="18" t="s">
        <v>76</v>
      </c>
      <c r="X258" s="18">
        <v>1</v>
      </c>
      <c r="Y258" s="14" t="s">
        <v>76</v>
      </c>
      <c r="Z258" s="14" t="s">
        <v>76</v>
      </c>
      <c r="AA258" s="18" t="s">
        <v>76</v>
      </c>
      <c r="AB258" s="18" t="s">
        <v>76</v>
      </c>
      <c r="AC258" s="14" t="s">
        <v>76</v>
      </c>
    </row>
    <row r="259" spans="1:29" x14ac:dyDescent="0.15">
      <c r="A259" s="14" t="s">
        <v>75</v>
      </c>
      <c r="B259" s="14" t="s">
        <v>9</v>
      </c>
      <c r="C259" s="14" t="s">
        <v>14</v>
      </c>
      <c r="D259" s="14" t="s">
        <v>137</v>
      </c>
      <c r="E259" s="14" t="s">
        <v>233</v>
      </c>
      <c r="F259" s="14" t="s">
        <v>277</v>
      </c>
      <c r="G259" s="14" t="s">
        <v>76</v>
      </c>
      <c r="H259" s="14" t="s">
        <v>304</v>
      </c>
      <c r="I259" s="17">
        <v>358920538.65989995</v>
      </c>
      <c r="J259" s="14" t="s">
        <v>2</v>
      </c>
      <c r="K259" s="17">
        <v>0</v>
      </c>
      <c r="L259" s="14" t="s">
        <v>304</v>
      </c>
      <c r="M259" s="17">
        <v>358920538.65989995</v>
      </c>
      <c r="N259" s="14" t="s">
        <v>2</v>
      </c>
      <c r="O259" s="17">
        <v>0</v>
      </c>
      <c r="P259" s="17">
        <v>353955736.53719997</v>
      </c>
      <c r="Q259" s="17">
        <v>4964802.1227000002</v>
      </c>
      <c r="R259" s="17">
        <v>0</v>
      </c>
      <c r="S259" s="18">
        <v>0</v>
      </c>
      <c r="T259" s="14" t="s">
        <v>316</v>
      </c>
      <c r="U259" s="14" t="s">
        <v>76</v>
      </c>
      <c r="V259" s="14" t="s">
        <v>319</v>
      </c>
      <c r="W259" s="18" t="s">
        <v>76</v>
      </c>
      <c r="X259" s="18">
        <v>1</v>
      </c>
      <c r="Y259" s="14" t="s">
        <v>76</v>
      </c>
      <c r="Z259" s="14" t="s">
        <v>76</v>
      </c>
      <c r="AA259" s="18" t="s">
        <v>76</v>
      </c>
      <c r="AB259" s="18" t="s">
        <v>76</v>
      </c>
      <c r="AC259" s="14" t="s">
        <v>76</v>
      </c>
    </row>
    <row r="260" spans="1:29" x14ac:dyDescent="0.15">
      <c r="A260" s="14" t="s">
        <v>75</v>
      </c>
      <c r="B260" s="14" t="s">
        <v>9</v>
      </c>
      <c r="C260" s="14" t="s">
        <v>14</v>
      </c>
      <c r="D260" s="14" t="s">
        <v>138</v>
      </c>
      <c r="E260" s="14" t="s">
        <v>234</v>
      </c>
      <c r="F260" s="14" t="s">
        <v>296</v>
      </c>
      <c r="G260" s="14" t="s">
        <v>76</v>
      </c>
      <c r="H260" s="14" t="s">
        <v>304</v>
      </c>
      <c r="I260" s="17">
        <v>3386031.6810599999</v>
      </c>
      <c r="J260" s="14" t="s">
        <v>2</v>
      </c>
      <c r="K260" s="17">
        <v>0</v>
      </c>
      <c r="L260" s="14" t="s">
        <v>304</v>
      </c>
      <c r="M260" s="17">
        <v>3386031.6810599999</v>
      </c>
      <c r="N260" s="14" t="s">
        <v>2</v>
      </c>
      <c r="O260" s="17">
        <v>0</v>
      </c>
      <c r="P260" s="17">
        <v>0</v>
      </c>
      <c r="Q260" s="17">
        <v>3386031.6810599999</v>
      </c>
      <c r="R260" s="17">
        <v>0</v>
      </c>
      <c r="S260" s="18">
        <v>0</v>
      </c>
      <c r="T260" s="14" t="s">
        <v>316</v>
      </c>
      <c r="U260" s="14" t="s">
        <v>76</v>
      </c>
      <c r="V260" s="14" t="s">
        <v>319</v>
      </c>
      <c r="W260" s="18" t="s">
        <v>76</v>
      </c>
      <c r="X260" s="18">
        <v>1</v>
      </c>
      <c r="Y260" s="14" t="s">
        <v>76</v>
      </c>
      <c r="Z260" s="14" t="s">
        <v>76</v>
      </c>
      <c r="AA260" s="18" t="s">
        <v>76</v>
      </c>
      <c r="AB260" s="18" t="s">
        <v>76</v>
      </c>
      <c r="AC260" s="14" t="s">
        <v>76</v>
      </c>
    </row>
    <row r="261" spans="1:29" x14ac:dyDescent="0.15">
      <c r="A261" s="14" t="s">
        <v>75</v>
      </c>
      <c r="B261" s="14" t="s">
        <v>9</v>
      </c>
      <c r="C261" s="14" t="s">
        <v>14</v>
      </c>
      <c r="D261" s="14" t="s">
        <v>138</v>
      </c>
      <c r="E261" s="14" t="s">
        <v>234</v>
      </c>
      <c r="F261" s="14" t="s">
        <v>296</v>
      </c>
      <c r="G261" s="14" t="s">
        <v>76</v>
      </c>
      <c r="H261" s="14" t="s">
        <v>304</v>
      </c>
      <c r="I261" s="17">
        <v>298864033.65504003</v>
      </c>
      <c r="J261" s="14" t="s">
        <v>2</v>
      </c>
      <c r="K261" s="17">
        <v>0</v>
      </c>
      <c r="L261" s="14" t="s">
        <v>304</v>
      </c>
      <c r="M261" s="17">
        <v>298864033.65504003</v>
      </c>
      <c r="N261" s="14" t="s">
        <v>2</v>
      </c>
      <c r="O261" s="17">
        <v>0</v>
      </c>
      <c r="P261" s="17">
        <v>292692980.44980001</v>
      </c>
      <c r="Q261" s="17">
        <v>6171053.20524</v>
      </c>
      <c r="R261" s="17">
        <v>0</v>
      </c>
      <c r="S261" s="18">
        <v>0</v>
      </c>
      <c r="T261" s="14" t="s">
        <v>316</v>
      </c>
      <c r="U261" s="14" t="s">
        <v>76</v>
      </c>
      <c r="V261" s="14" t="s">
        <v>319</v>
      </c>
      <c r="W261" s="18" t="s">
        <v>76</v>
      </c>
      <c r="X261" s="18">
        <v>1</v>
      </c>
      <c r="Y261" s="14" t="s">
        <v>76</v>
      </c>
      <c r="Z261" s="14" t="s">
        <v>76</v>
      </c>
      <c r="AA261" s="18" t="s">
        <v>76</v>
      </c>
      <c r="AB261" s="18" t="s">
        <v>76</v>
      </c>
      <c r="AC261" s="14" t="s">
        <v>76</v>
      </c>
    </row>
    <row r="262" spans="1:29" x14ac:dyDescent="0.15">
      <c r="A262" s="14" t="s">
        <v>75</v>
      </c>
      <c r="B262" s="14" t="s">
        <v>9</v>
      </c>
      <c r="C262" s="14" t="s">
        <v>14</v>
      </c>
      <c r="D262" s="14" t="s">
        <v>139</v>
      </c>
      <c r="E262" s="14" t="s">
        <v>235</v>
      </c>
      <c r="F262" s="14" t="s">
        <v>277</v>
      </c>
      <c r="G262" s="14" t="s">
        <v>76</v>
      </c>
      <c r="H262" s="14" t="s">
        <v>304</v>
      </c>
      <c r="I262" s="17">
        <v>265517081.48700002</v>
      </c>
      <c r="J262" s="14" t="s">
        <v>2</v>
      </c>
      <c r="K262" s="17">
        <v>0</v>
      </c>
      <c r="L262" s="14" t="s">
        <v>304</v>
      </c>
      <c r="M262" s="17">
        <v>265517081.48700002</v>
      </c>
      <c r="N262" s="14" t="s">
        <v>2</v>
      </c>
      <c r="O262" s="17">
        <v>0</v>
      </c>
      <c r="P262" s="17">
        <v>260915735.19060001</v>
      </c>
      <c r="Q262" s="17">
        <v>4601346.2964000003</v>
      </c>
      <c r="R262" s="17">
        <v>0</v>
      </c>
      <c r="S262" s="18">
        <v>0</v>
      </c>
      <c r="T262" s="14" t="s">
        <v>316</v>
      </c>
      <c r="U262" s="14" t="s">
        <v>76</v>
      </c>
      <c r="V262" s="14" t="s">
        <v>319</v>
      </c>
      <c r="W262" s="18" t="s">
        <v>76</v>
      </c>
      <c r="X262" s="18">
        <v>1</v>
      </c>
      <c r="Y262" s="14" t="s">
        <v>76</v>
      </c>
      <c r="Z262" s="14" t="s">
        <v>76</v>
      </c>
      <c r="AA262" s="18" t="s">
        <v>76</v>
      </c>
      <c r="AB262" s="18" t="s">
        <v>76</v>
      </c>
      <c r="AC262" s="14" t="s">
        <v>76</v>
      </c>
    </row>
    <row r="263" spans="1:29" x14ac:dyDescent="0.15">
      <c r="A263" s="14" t="s">
        <v>75</v>
      </c>
      <c r="B263" s="14" t="s">
        <v>9</v>
      </c>
      <c r="C263" s="14" t="s">
        <v>14</v>
      </c>
      <c r="D263" s="14" t="s">
        <v>140</v>
      </c>
      <c r="E263" s="14" t="s">
        <v>236</v>
      </c>
      <c r="F263" s="14" t="s">
        <v>292</v>
      </c>
      <c r="G263" s="14" t="s">
        <v>76</v>
      </c>
      <c r="H263" s="14" t="s">
        <v>304</v>
      </c>
      <c r="I263" s="17">
        <v>65263156.714980006</v>
      </c>
      <c r="J263" s="14" t="s">
        <v>2</v>
      </c>
      <c r="K263" s="17">
        <v>0</v>
      </c>
      <c r="L263" s="14" t="s">
        <v>304</v>
      </c>
      <c r="M263" s="17">
        <v>65263156.714980006</v>
      </c>
      <c r="N263" s="14" t="s">
        <v>2</v>
      </c>
      <c r="O263" s="17">
        <v>0</v>
      </c>
      <c r="P263" s="17">
        <v>64246791.445200004</v>
      </c>
      <c r="Q263" s="17">
        <v>1016365.26978</v>
      </c>
      <c r="R263" s="17">
        <v>0</v>
      </c>
      <c r="S263" s="18">
        <v>0</v>
      </c>
      <c r="T263" s="14" t="s">
        <v>316</v>
      </c>
      <c r="U263" s="14" t="s">
        <v>76</v>
      </c>
      <c r="V263" s="14" t="s">
        <v>319</v>
      </c>
      <c r="W263" s="18" t="s">
        <v>76</v>
      </c>
      <c r="X263" s="18">
        <v>1</v>
      </c>
      <c r="Y263" s="14" t="s">
        <v>76</v>
      </c>
      <c r="Z263" s="14" t="s">
        <v>76</v>
      </c>
      <c r="AA263" s="18" t="s">
        <v>76</v>
      </c>
      <c r="AB263" s="18" t="s">
        <v>76</v>
      </c>
      <c r="AC263" s="14" t="s">
        <v>76</v>
      </c>
    </row>
    <row r="264" spans="1:29" x14ac:dyDescent="0.15">
      <c r="A264" s="14" t="s">
        <v>75</v>
      </c>
      <c r="B264" s="14" t="s">
        <v>9</v>
      </c>
      <c r="C264" s="14" t="s">
        <v>14</v>
      </c>
      <c r="D264" s="14" t="s">
        <v>140</v>
      </c>
      <c r="E264" s="14" t="s">
        <v>236</v>
      </c>
      <c r="F264" s="14" t="s">
        <v>292</v>
      </c>
      <c r="G264" s="14" t="s">
        <v>76</v>
      </c>
      <c r="H264" s="14" t="s">
        <v>304</v>
      </c>
      <c r="I264" s="17">
        <v>22326873.070319999</v>
      </c>
      <c r="J264" s="14" t="s">
        <v>2</v>
      </c>
      <c r="K264" s="17">
        <v>0</v>
      </c>
      <c r="L264" s="14" t="s">
        <v>304</v>
      </c>
      <c r="M264" s="17">
        <v>22326873.070319999</v>
      </c>
      <c r="N264" s="14" t="s">
        <v>2</v>
      </c>
      <c r="O264" s="17">
        <v>0</v>
      </c>
      <c r="P264" s="17">
        <v>21979164.652199998</v>
      </c>
      <c r="Q264" s="17">
        <v>347708.41811999999</v>
      </c>
      <c r="R264" s="17">
        <v>0</v>
      </c>
      <c r="S264" s="18">
        <v>0</v>
      </c>
      <c r="T264" s="14" t="s">
        <v>316</v>
      </c>
      <c r="U264" s="14" t="s">
        <v>76</v>
      </c>
      <c r="V264" s="14" t="s">
        <v>319</v>
      </c>
      <c r="W264" s="18" t="s">
        <v>76</v>
      </c>
      <c r="X264" s="18">
        <v>1</v>
      </c>
      <c r="Y264" s="14" t="s">
        <v>76</v>
      </c>
      <c r="Z264" s="14" t="s">
        <v>76</v>
      </c>
      <c r="AA264" s="18" t="s">
        <v>76</v>
      </c>
      <c r="AB264" s="18" t="s">
        <v>76</v>
      </c>
      <c r="AC264" s="14" t="s">
        <v>76</v>
      </c>
    </row>
    <row r="265" spans="1:29" x14ac:dyDescent="0.15">
      <c r="A265" s="14" t="s">
        <v>75</v>
      </c>
      <c r="B265" s="14" t="s">
        <v>9</v>
      </c>
      <c r="C265" s="14" t="s">
        <v>14</v>
      </c>
      <c r="D265" s="14" t="s">
        <v>140</v>
      </c>
      <c r="E265" s="14" t="s">
        <v>236</v>
      </c>
      <c r="F265" s="14" t="s">
        <v>292</v>
      </c>
      <c r="G265" s="14" t="s">
        <v>76</v>
      </c>
      <c r="H265" s="14" t="s">
        <v>304</v>
      </c>
      <c r="I265" s="17">
        <v>77285313.856800005</v>
      </c>
      <c r="J265" s="14" t="s">
        <v>2</v>
      </c>
      <c r="K265" s="17">
        <v>0</v>
      </c>
      <c r="L265" s="14" t="s">
        <v>304</v>
      </c>
      <c r="M265" s="17">
        <v>77285313.856800005</v>
      </c>
      <c r="N265" s="14" t="s">
        <v>2</v>
      </c>
      <c r="O265" s="17">
        <v>0</v>
      </c>
      <c r="P265" s="17">
        <v>76081726.627200007</v>
      </c>
      <c r="Q265" s="17">
        <v>1203587.2296</v>
      </c>
      <c r="R265" s="17">
        <v>0</v>
      </c>
      <c r="S265" s="18">
        <v>0</v>
      </c>
      <c r="T265" s="14" t="s">
        <v>316</v>
      </c>
      <c r="U265" s="14" t="s">
        <v>76</v>
      </c>
      <c r="V265" s="14" t="s">
        <v>319</v>
      </c>
      <c r="W265" s="18" t="s">
        <v>76</v>
      </c>
      <c r="X265" s="18">
        <v>1</v>
      </c>
      <c r="Y265" s="14" t="s">
        <v>76</v>
      </c>
      <c r="Z265" s="14" t="s">
        <v>76</v>
      </c>
      <c r="AA265" s="18" t="s">
        <v>76</v>
      </c>
      <c r="AB265" s="18" t="s">
        <v>76</v>
      </c>
      <c r="AC265" s="14" t="s">
        <v>76</v>
      </c>
    </row>
    <row r="266" spans="1:29" x14ac:dyDescent="0.15">
      <c r="A266" s="14" t="s">
        <v>75</v>
      </c>
      <c r="B266" s="14" t="s">
        <v>9</v>
      </c>
      <c r="C266" s="14" t="s">
        <v>14</v>
      </c>
      <c r="D266" s="14" t="s">
        <v>141</v>
      </c>
      <c r="E266" s="14" t="s">
        <v>237</v>
      </c>
      <c r="F266" s="14" t="s">
        <v>297</v>
      </c>
      <c r="G266" s="14" t="s">
        <v>76</v>
      </c>
      <c r="H266" s="14" t="s">
        <v>304</v>
      </c>
      <c r="I266" s="17">
        <v>352066168.05066001</v>
      </c>
      <c r="J266" s="14" t="s">
        <v>2</v>
      </c>
      <c r="K266" s="17">
        <v>0</v>
      </c>
      <c r="L266" s="14" t="s">
        <v>304</v>
      </c>
      <c r="M266" s="17">
        <v>352066168.05066001</v>
      </c>
      <c r="N266" s="14" t="s">
        <v>2</v>
      </c>
      <c r="O266" s="17">
        <v>0</v>
      </c>
      <c r="P266" s="17">
        <v>346840234.41060001</v>
      </c>
      <c r="Q266" s="17">
        <v>5225933.6400600001</v>
      </c>
      <c r="R266" s="17">
        <v>0</v>
      </c>
      <c r="S266" s="18">
        <v>0</v>
      </c>
      <c r="T266" s="14" t="s">
        <v>316</v>
      </c>
      <c r="U266" s="14" t="s">
        <v>76</v>
      </c>
      <c r="V266" s="14" t="s">
        <v>319</v>
      </c>
      <c r="W266" s="18" t="s">
        <v>76</v>
      </c>
      <c r="X266" s="18">
        <v>1</v>
      </c>
      <c r="Y266" s="14" t="s">
        <v>76</v>
      </c>
      <c r="Z266" s="14" t="s">
        <v>76</v>
      </c>
      <c r="AA266" s="18" t="s">
        <v>76</v>
      </c>
      <c r="AB266" s="18" t="s">
        <v>76</v>
      </c>
      <c r="AC266" s="14" t="s">
        <v>76</v>
      </c>
    </row>
    <row r="267" spans="1:29" x14ac:dyDescent="0.15">
      <c r="A267" s="14" t="s">
        <v>75</v>
      </c>
      <c r="B267" s="14" t="s">
        <v>9</v>
      </c>
      <c r="C267" s="14" t="s">
        <v>14</v>
      </c>
      <c r="D267" s="14" t="s">
        <v>142</v>
      </c>
      <c r="E267" s="14" t="s">
        <v>238</v>
      </c>
      <c r="F267" s="14" t="s">
        <v>277</v>
      </c>
      <c r="G267" s="14" t="s">
        <v>76</v>
      </c>
      <c r="H267" s="14" t="s">
        <v>304</v>
      </c>
      <c r="I267" s="17">
        <v>3493917.0050399997</v>
      </c>
      <c r="J267" s="14" t="s">
        <v>2</v>
      </c>
      <c r="K267" s="17">
        <v>0</v>
      </c>
      <c r="L267" s="14" t="s">
        <v>304</v>
      </c>
      <c r="M267" s="17">
        <v>3493917.0050399997</v>
      </c>
      <c r="N267" s="14" t="s">
        <v>2</v>
      </c>
      <c r="O267" s="17">
        <v>0</v>
      </c>
      <c r="P267" s="17">
        <v>3457318.5107999998</v>
      </c>
      <c r="Q267" s="17">
        <v>36598.49424</v>
      </c>
      <c r="R267" s="17">
        <v>0</v>
      </c>
      <c r="S267" s="18">
        <v>0</v>
      </c>
      <c r="T267" s="14" t="s">
        <v>316</v>
      </c>
      <c r="U267" s="14" t="s">
        <v>76</v>
      </c>
      <c r="V267" s="14" t="s">
        <v>319</v>
      </c>
      <c r="W267" s="18" t="s">
        <v>76</v>
      </c>
      <c r="X267" s="18">
        <v>1</v>
      </c>
      <c r="Y267" s="14" t="s">
        <v>76</v>
      </c>
      <c r="Z267" s="14" t="s">
        <v>76</v>
      </c>
      <c r="AA267" s="18" t="s">
        <v>76</v>
      </c>
      <c r="AB267" s="18" t="s">
        <v>76</v>
      </c>
      <c r="AC267" s="14" t="s">
        <v>76</v>
      </c>
    </row>
    <row r="268" spans="1:29" x14ac:dyDescent="0.15">
      <c r="A268" s="14" t="s">
        <v>75</v>
      </c>
      <c r="B268" s="14" t="s">
        <v>9</v>
      </c>
      <c r="C268" s="14" t="s">
        <v>14</v>
      </c>
      <c r="D268" s="14" t="s">
        <v>142</v>
      </c>
      <c r="E268" s="14" t="s">
        <v>238</v>
      </c>
      <c r="F268" s="14" t="s">
        <v>277</v>
      </c>
      <c r="G268" s="14" t="s">
        <v>76</v>
      </c>
      <c r="H268" s="14" t="s">
        <v>304</v>
      </c>
      <c r="I268" s="17">
        <v>238221967.30416</v>
      </c>
      <c r="J268" s="14" t="s">
        <v>2</v>
      </c>
      <c r="K268" s="17">
        <v>0</v>
      </c>
      <c r="L268" s="14" t="s">
        <v>304</v>
      </c>
      <c r="M268" s="17">
        <v>238221967.30416</v>
      </c>
      <c r="N268" s="14" t="s">
        <v>2</v>
      </c>
      <c r="O268" s="17">
        <v>0</v>
      </c>
      <c r="P268" s="17">
        <v>235726335.70919999</v>
      </c>
      <c r="Q268" s="17">
        <v>2495631.5949599999</v>
      </c>
      <c r="R268" s="17">
        <v>0</v>
      </c>
      <c r="S268" s="18">
        <v>0</v>
      </c>
      <c r="T268" s="14" t="s">
        <v>316</v>
      </c>
      <c r="U268" s="14" t="s">
        <v>76</v>
      </c>
      <c r="V268" s="14" t="s">
        <v>319</v>
      </c>
      <c r="W268" s="18" t="s">
        <v>76</v>
      </c>
      <c r="X268" s="18">
        <v>1</v>
      </c>
      <c r="Y268" s="14" t="s">
        <v>76</v>
      </c>
      <c r="Z268" s="14" t="s">
        <v>76</v>
      </c>
      <c r="AA268" s="18" t="s">
        <v>76</v>
      </c>
      <c r="AB268" s="18" t="s">
        <v>76</v>
      </c>
      <c r="AC268" s="14" t="s">
        <v>76</v>
      </c>
    </row>
    <row r="269" spans="1:29" x14ac:dyDescent="0.15">
      <c r="A269" s="14" t="s">
        <v>75</v>
      </c>
      <c r="B269" s="14" t="s">
        <v>9</v>
      </c>
      <c r="C269" s="14" t="s">
        <v>14</v>
      </c>
      <c r="D269" s="14" t="s">
        <v>143</v>
      </c>
      <c r="E269" s="14" t="s">
        <v>239</v>
      </c>
      <c r="F269" s="14" t="s">
        <v>277</v>
      </c>
      <c r="G269" s="14" t="s">
        <v>76</v>
      </c>
      <c r="H269" s="14" t="s">
        <v>304</v>
      </c>
      <c r="I269" s="17">
        <v>359361849.97692001</v>
      </c>
      <c r="J269" s="14" t="s">
        <v>2</v>
      </c>
      <c r="K269" s="17">
        <v>0</v>
      </c>
      <c r="L269" s="14" t="s">
        <v>304</v>
      </c>
      <c r="M269" s="17">
        <v>359361849.97692001</v>
      </c>
      <c r="N269" s="14" t="s">
        <v>2</v>
      </c>
      <c r="O269" s="17">
        <v>0</v>
      </c>
      <c r="P269" s="17">
        <v>355630040.199</v>
      </c>
      <c r="Q269" s="17">
        <v>3731809.7779199998</v>
      </c>
      <c r="R269" s="17">
        <v>0</v>
      </c>
      <c r="S269" s="18">
        <v>0</v>
      </c>
      <c r="T269" s="14" t="s">
        <v>316</v>
      </c>
      <c r="U269" s="14" t="s">
        <v>76</v>
      </c>
      <c r="V269" s="14" t="s">
        <v>319</v>
      </c>
      <c r="W269" s="18" t="s">
        <v>76</v>
      </c>
      <c r="X269" s="18">
        <v>1</v>
      </c>
      <c r="Y269" s="14" t="s">
        <v>76</v>
      </c>
      <c r="Z269" s="14" t="s">
        <v>76</v>
      </c>
      <c r="AA269" s="18" t="s">
        <v>76</v>
      </c>
      <c r="AB269" s="18" t="s">
        <v>76</v>
      </c>
      <c r="AC269" s="14" t="s">
        <v>76</v>
      </c>
    </row>
    <row r="270" spans="1:29" x14ac:dyDescent="0.15">
      <c r="A270" s="14" t="s">
        <v>75</v>
      </c>
      <c r="B270" s="14" t="s">
        <v>9</v>
      </c>
      <c r="C270" s="14" t="s">
        <v>14</v>
      </c>
      <c r="D270" s="14" t="s">
        <v>144</v>
      </c>
      <c r="E270" s="14" t="s">
        <v>240</v>
      </c>
      <c r="F270" s="14" t="s">
        <v>277</v>
      </c>
      <c r="G270" s="14" t="s">
        <v>76</v>
      </c>
      <c r="H270" s="14" t="s">
        <v>304</v>
      </c>
      <c r="I270" s="17">
        <v>143650078.81560001</v>
      </c>
      <c r="J270" s="14" t="s">
        <v>2</v>
      </c>
      <c r="K270" s="17">
        <v>0</v>
      </c>
      <c r="L270" s="14" t="s">
        <v>304</v>
      </c>
      <c r="M270" s="17">
        <v>143650078.81560001</v>
      </c>
      <c r="N270" s="14" t="s">
        <v>2</v>
      </c>
      <c r="O270" s="17">
        <v>0</v>
      </c>
      <c r="P270" s="17">
        <v>143650078.81560001</v>
      </c>
      <c r="Q270" s="17">
        <v>0</v>
      </c>
      <c r="R270" s="17">
        <v>0</v>
      </c>
      <c r="S270" s="18">
        <v>0</v>
      </c>
      <c r="T270" s="14" t="s">
        <v>316</v>
      </c>
      <c r="U270" s="14" t="s">
        <v>76</v>
      </c>
      <c r="V270" s="14" t="s">
        <v>319</v>
      </c>
      <c r="W270" s="18" t="s">
        <v>76</v>
      </c>
      <c r="X270" s="18">
        <v>1</v>
      </c>
      <c r="Y270" s="14" t="s">
        <v>76</v>
      </c>
      <c r="Z270" s="14" t="s">
        <v>76</v>
      </c>
      <c r="AA270" s="18" t="s">
        <v>76</v>
      </c>
      <c r="AB270" s="18" t="s">
        <v>76</v>
      </c>
      <c r="AC270" s="14" t="s">
        <v>76</v>
      </c>
    </row>
    <row r="271" spans="1:29" x14ac:dyDescent="0.15">
      <c r="A271" s="14" t="s">
        <v>75</v>
      </c>
      <c r="B271" s="14" t="s">
        <v>9</v>
      </c>
      <c r="C271" s="14" t="s">
        <v>14</v>
      </c>
      <c r="D271" s="14" t="s">
        <v>144</v>
      </c>
      <c r="E271" s="14" t="s">
        <v>240</v>
      </c>
      <c r="F271" s="14" t="s">
        <v>277</v>
      </c>
      <c r="G271" s="14" t="s">
        <v>76</v>
      </c>
      <c r="H271" s="14" t="s">
        <v>304</v>
      </c>
      <c r="I271" s="17">
        <v>126694658.853</v>
      </c>
      <c r="J271" s="14" t="s">
        <v>2</v>
      </c>
      <c r="K271" s="17">
        <v>0</v>
      </c>
      <c r="L271" s="14" t="s">
        <v>304</v>
      </c>
      <c r="M271" s="17">
        <v>126694658.853</v>
      </c>
      <c r="N271" s="14" t="s">
        <v>2</v>
      </c>
      <c r="O271" s="17">
        <v>0</v>
      </c>
      <c r="P271" s="17">
        <v>126694658.853</v>
      </c>
      <c r="Q271" s="17">
        <v>0</v>
      </c>
      <c r="R271" s="17">
        <v>0</v>
      </c>
      <c r="S271" s="18">
        <v>0</v>
      </c>
      <c r="T271" s="14" t="s">
        <v>316</v>
      </c>
      <c r="U271" s="14" t="s">
        <v>76</v>
      </c>
      <c r="V271" s="14" t="s">
        <v>319</v>
      </c>
      <c r="W271" s="18" t="s">
        <v>76</v>
      </c>
      <c r="X271" s="18">
        <v>1</v>
      </c>
      <c r="Y271" s="14" t="s">
        <v>76</v>
      </c>
      <c r="Z271" s="14" t="s">
        <v>76</v>
      </c>
      <c r="AA271" s="18" t="s">
        <v>76</v>
      </c>
      <c r="AB271" s="18" t="s">
        <v>76</v>
      </c>
      <c r="AC271" s="14" t="s">
        <v>76</v>
      </c>
    </row>
    <row r="272" spans="1:29" x14ac:dyDescent="0.15">
      <c r="A272" s="14" t="s">
        <v>75</v>
      </c>
      <c r="B272" s="14" t="s">
        <v>9</v>
      </c>
      <c r="C272" s="14" t="s">
        <v>14</v>
      </c>
      <c r="D272" s="14" t="s">
        <v>145</v>
      </c>
      <c r="E272" s="14" t="s">
        <v>241</v>
      </c>
      <c r="F272" s="14" t="s">
        <v>286</v>
      </c>
      <c r="G272" s="14" t="s">
        <v>76</v>
      </c>
      <c r="H272" s="14" t="s">
        <v>304</v>
      </c>
      <c r="I272" s="17">
        <v>122459243.0922</v>
      </c>
      <c r="J272" s="14" t="s">
        <v>2</v>
      </c>
      <c r="K272" s="17">
        <v>0</v>
      </c>
      <c r="L272" s="14" t="s">
        <v>304</v>
      </c>
      <c r="M272" s="17">
        <v>122459243.0922</v>
      </c>
      <c r="N272" s="14" t="s">
        <v>2</v>
      </c>
      <c r="O272" s="17">
        <v>0</v>
      </c>
      <c r="P272" s="17">
        <v>121137113.0466</v>
      </c>
      <c r="Q272" s="17">
        <v>877436.06579999998</v>
      </c>
      <c r="R272" s="17">
        <v>444693.97979999997</v>
      </c>
      <c r="S272" s="18">
        <v>0</v>
      </c>
      <c r="T272" s="14" t="s">
        <v>316</v>
      </c>
      <c r="U272" s="14" t="s">
        <v>76</v>
      </c>
      <c r="V272" s="14" t="s">
        <v>319</v>
      </c>
      <c r="W272" s="18" t="s">
        <v>76</v>
      </c>
      <c r="X272" s="18">
        <v>1</v>
      </c>
      <c r="Y272" s="14" t="s">
        <v>76</v>
      </c>
      <c r="Z272" s="14" t="s">
        <v>76</v>
      </c>
      <c r="AA272" s="18" t="s">
        <v>76</v>
      </c>
      <c r="AB272" s="18" t="s">
        <v>76</v>
      </c>
      <c r="AC272" s="14" t="s">
        <v>76</v>
      </c>
    </row>
    <row r="273" spans="1:29" x14ac:dyDescent="0.15">
      <c r="A273" s="14" t="s">
        <v>75</v>
      </c>
      <c r="B273" s="14" t="s">
        <v>9</v>
      </c>
      <c r="C273" s="14" t="s">
        <v>14</v>
      </c>
      <c r="D273" s="14" t="s">
        <v>145</v>
      </c>
      <c r="E273" s="14" t="s">
        <v>241</v>
      </c>
      <c r="F273" s="14" t="s">
        <v>286</v>
      </c>
      <c r="G273" s="14" t="s">
        <v>76</v>
      </c>
      <c r="H273" s="14" t="s">
        <v>304</v>
      </c>
      <c r="I273" s="17">
        <v>47587708.680120006</v>
      </c>
      <c r="J273" s="14" t="s">
        <v>2</v>
      </c>
      <c r="K273" s="17">
        <v>0</v>
      </c>
      <c r="L273" s="14" t="s">
        <v>304</v>
      </c>
      <c r="M273" s="17">
        <v>47587708.680120006</v>
      </c>
      <c r="N273" s="14" t="s">
        <v>2</v>
      </c>
      <c r="O273" s="17">
        <v>0</v>
      </c>
      <c r="P273" s="17">
        <v>47074006.715400003</v>
      </c>
      <c r="Q273" s="17">
        <v>313020.88271999999</v>
      </c>
      <c r="R273" s="17">
        <v>200681.08199999999</v>
      </c>
      <c r="S273" s="18">
        <v>0</v>
      </c>
      <c r="T273" s="14" t="s">
        <v>316</v>
      </c>
      <c r="U273" s="14" t="s">
        <v>76</v>
      </c>
      <c r="V273" s="14" t="s">
        <v>319</v>
      </c>
      <c r="W273" s="18" t="s">
        <v>76</v>
      </c>
      <c r="X273" s="18">
        <v>1</v>
      </c>
      <c r="Y273" s="14" t="s">
        <v>76</v>
      </c>
      <c r="Z273" s="14" t="s">
        <v>76</v>
      </c>
      <c r="AA273" s="18" t="s">
        <v>76</v>
      </c>
      <c r="AB273" s="18" t="s">
        <v>76</v>
      </c>
      <c r="AC273" s="14" t="s">
        <v>76</v>
      </c>
    </row>
    <row r="274" spans="1:29" x14ac:dyDescent="0.15">
      <c r="A274" s="14" t="s">
        <v>75</v>
      </c>
      <c r="B274" s="14" t="s">
        <v>9</v>
      </c>
      <c r="C274" s="14" t="s">
        <v>14</v>
      </c>
      <c r="D274" s="14" t="s">
        <v>146</v>
      </c>
      <c r="E274" s="14" t="s">
        <v>242</v>
      </c>
      <c r="F274" s="14" t="s">
        <v>277</v>
      </c>
      <c r="G274" s="14" t="s">
        <v>76</v>
      </c>
      <c r="H274" s="14" t="s">
        <v>304</v>
      </c>
      <c r="I274" s="17">
        <v>296366538.14712</v>
      </c>
      <c r="J274" s="14" t="s">
        <v>2</v>
      </c>
      <c r="K274" s="17">
        <v>0</v>
      </c>
      <c r="L274" s="14" t="s">
        <v>304</v>
      </c>
      <c r="M274" s="17">
        <v>296366538.14712</v>
      </c>
      <c r="N274" s="14" t="s">
        <v>2</v>
      </c>
      <c r="O274" s="17">
        <v>0</v>
      </c>
      <c r="P274" s="17">
        <v>291988223.56620002</v>
      </c>
      <c r="Q274" s="17">
        <v>2905680.92472</v>
      </c>
      <c r="R274" s="17">
        <v>1472633.6562000001</v>
      </c>
      <c r="S274" s="18">
        <v>0</v>
      </c>
      <c r="T274" s="14" t="s">
        <v>316</v>
      </c>
      <c r="U274" s="14" t="s">
        <v>76</v>
      </c>
      <c r="V274" s="14" t="s">
        <v>319</v>
      </c>
      <c r="W274" s="18" t="s">
        <v>76</v>
      </c>
      <c r="X274" s="18">
        <v>1</v>
      </c>
      <c r="Y274" s="14" t="s">
        <v>76</v>
      </c>
      <c r="Z274" s="14" t="s">
        <v>76</v>
      </c>
      <c r="AA274" s="18" t="s">
        <v>76</v>
      </c>
      <c r="AB274" s="18" t="s">
        <v>76</v>
      </c>
      <c r="AC274" s="14" t="s">
        <v>76</v>
      </c>
    </row>
    <row r="275" spans="1:29" x14ac:dyDescent="0.15">
      <c r="A275" s="14" t="s">
        <v>75</v>
      </c>
      <c r="B275" s="14" t="s">
        <v>9</v>
      </c>
      <c r="C275" s="14" t="s">
        <v>14</v>
      </c>
      <c r="D275" s="14" t="s">
        <v>147</v>
      </c>
      <c r="E275" s="14" t="s">
        <v>243</v>
      </c>
      <c r="F275" s="14" t="s">
        <v>274</v>
      </c>
      <c r="G275" s="14" t="s">
        <v>76</v>
      </c>
      <c r="H275" s="14" t="s">
        <v>304</v>
      </c>
      <c r="I275" s="17">
        <v>292752773.20296001</v>
      </c>
      <c r="J275" s="14" t="s">
        <v>2</v>
      </c>
      <c r="K275" s="17">
        <v>0</v>
      </c>
      <c r="L275" s="14" t="s">
        <v>304</v>
      </c>
      <c r="M275" s="17">
        <v>292752773.20296001</v>
      </c>
      <c r="N275" s="14" t="s">
        <v>2</v>
      </c>
      <c r="O275" s="17">
        <v>0</v>
      </c>
      <c r="P275" s="17">
        <v>288098743.84200001</v>
      </c>
      <c r="Q275" s="17">
        <v>3450539.7435599999</v>
      </c>
      <c r="R275" s="17">
        <v>1203489.6174000001</v>
      </c>
      <c r="S275" s="18">
        <v>0</v>
      </c>
      <c r="T275" s="14" t="s">
        <v>316</v>
      </c>
      <c r="U275" s="14" t="s">
        <v>76</v>
      </c>
      <c r="V275" s="14" t="s">
        <v>319</v>
      </c>
      <c r="W275" s="18" t="s">
        <v>76</v>
      </c>
      <c r="X275" s="18">
        <v>1</v>
      </c>
      <c r="Y275" s="14" t="s">
        <v>76</v>
      </c>
      <c r="Z275" s="14" t="s">
        <v>76</v>
      </c>
      <c r="AA275" s="18" t="s">
        <v>76</v>
      </c>
      <c r="AB275" s="18" t="s">
        <v>76</v>
      </c>
      <c r="AC275" s="14" t="s">
        <v>76</v>
      </c>
    </row>
    <row r="276" spans="1:29" x14ac:dyDescent="0.15">
      <c r="A276" s="14" t="s">
        <v>75</v>
      </c>
      <c r="B276" s="14" t="s">
        <v>9</v>
      </c>
      <c r="C276" s="14" t="s">
        <v>14</v>
      </c>
      <c r="D276" s="14" t="s">
        <v>148</v>
      </c>
      <c r="E276" s="14" t="s">
        <v>244</v>
      </c>
      <c r="F276" s="14" t="s">
        <v>277</v>
      </c>
      <c r="G276" s="14" t="s">
        <v>76</v>
      </c>
      <c r="H276" s="14" t="s">
        <v>304</v>
      </c>
      <c r="I276" s="17">
        <v>160428749.96736002</v>
      </c>
      <c r="J276" s="14" t="s">
        <v>2</v>
      </c>
      <c r="K276" s="17">
        <v>0</v>
      </c>
      <c r="L276" s="14" t="s">
        <v>304</v>
      </c>
      <c r="M276" s="17">
        <v>160428749.96736002</v>
      </c>
      <c r="N276" s="14" t="s">
        <v>2</v>
      </c>
      <c r="O276" s="17">
        <v>0</v>
      </c>
      <c r="P276" s="17">
        <v>158175798.30360001</v>
      </c>
      <c r="Q276" s="17">
        <v>1670357.24856</v>
      </c>
      <c r="R276" s="17">
        <v>582594.41520000005</v>
      </c>
      <c r="S276" s="18">
        <v>0</v>
      </c>
      <c r="T276" s="14" t="s">
        <v>316</v>
      </c>
      <c r="U276" s="14" t="s">
        <v>76</v>
      </c>
      <c r="V276" s="14" t="s">
        <v>319</v>
      </c>
      <c r="W276" s="18" t="s">
        <v>76</v>
      </c>
      <c r="X276" s="18">
        <v>1</v>
      </c>
      <c r="Y276" s="14" t="s">
        <v>76</v>
      </c>
      <c r="Z276" s="14" t="s">
        <v>76</v>
      </c>
      <c r="AA276" s="18" t="s">
        <v>76</v>
      </c>
      <c r="AB276" s="18" t="s">
        <v>76</v>
      </c>
      <c r="AC276" s="14" t="s">
        <v>76</v>
      </c>
    </row>
    <row r="277" spans="1:29" x14ac:dyDescent="0.15">
      <c r="A277" s="14" t="s">
        <v>75</v>
      </c>
      <c r="B277" s="14" t="s">
        <v>9</v>
      </c>
      <c r="C277" s="14" t="s">
        <v>14</v>
      </c>
      <c r="D277" s="14" t="s">
        <v>148</v>
      </c>
      <c r="E277" s="14" t="s">
        <v>244</v>
      </c>
      <c r="F277" s="14" t="s">
        <v>277</v>
      </c>
      <c r="G277" s="14" t="s">
        <v>76</v>
      </c>
      <c r="H277" s="14" t="s">
        <v>304</v>
      </c>
      <c r="I277" s="17">
        <v>8376996.9137399998</v>
      </c>
      <c r="J277" s="14" t="s">
        <v>2</v>
      </c>
      <c r="K277" s="17">
        <v>0</v>
      </c>
      <c r="L277" s="14" t="s">
        <v>304</v>
      </c>
      <c r="M277" s="17">
        <v>8376996.9137399998</v>
      </c>
      <c r="N277" s="14" t="s">
        <v>2</v>
      </c>
      <c r="O277" s="17">
        <v>0</v>
      </c>
      <c r="P277" s="17">
        <v>8259425.8991999999</v>
      </c>
      <c r="Q277" s="17">
        <v>79543.861739999993</v>
      </c>
      <c r="R277" s="17">
        <v>38027.152800000003</v>
      </c>
      <c r="S277" s="18">
        <v>0</v>
      </c>
      <c r="T277" s="14" t="s">
        <v>316</v>
      </c>
      <c r="U277" s="14" t="s">
        <v>76</v>
      </c>
      <c r="V277" s="14" t="s">
        <v>319</v>
      </c>
      <c r="W277" s="18" t="s">
        <v>76</v>
      </c>
      <c r="X277" s="18">
        <v>1</v>
      </c>
      <c r="Y277" s="14" t="s">
        <v>76</v>
      </c>
      <c r="Z277" s="14" t="s">
        <v>76</v>
      </c>
      <c r="AA277" s="18" t="s">
        <v>76</v>
      </c>
      <c r="AB277" s="18" t="s">
        <v>76</v>
      </c>
      <c r="AC277" s="14" t="s">
        <v>76</v>
      </c>
    </row>
    <row r="278" spans="1:29" x14ac:dyDescent="0.15">
      <c r="A278" s="14" t="s">
        <v>75</v>
      </c>
      <c r="B278" s="14" t="s">
        <v>9</v>
      </c>
      <c r="C278" s="14" t="s">
        <v>14</v>
      </c>
      <c r="D278" s="14" t="s">
        <v>149</v>
      </c>
      <c r="E278" s="14" t="s">
        <v>245</v>
      </c>
      <c r="F278" s="14" t="s">
        <v>282</v>
      </c>
      <c r="G278" s="14" t="s">
        <v>76</v>
      </c>
      <c r="H278" s="14" t="s">
        <v>304</v>
      </c>
      <c r="I278" s="17">
        <v>216685243.07010001</v>
      </c>
      <c r="J278" s="14" t="s">
        <v>2</v>
      </c>
      <c r="K278" s="17">
        <v>0</v>
      </c>
      <c r="L278" s="14" t="s">
        <v>304</v>
      </c>
      <c r="M278" s="17">
        <v>216685243.07010001</v>
      </c>
      <c r="N278" s="14" t="s">
        <v>2</v>
      </c>
      <c r="O278" s="17">
        <v>0</v>
      </c>
      <c r="P278" s="17">
        <v>215117959.9842</v>
      </c>
      <c r="Q278" s="17">
        <v>1567283.0859000001</v>
      </c>
      <c r="R278" s="17">
        <v>0</v>
      </c>
      <c r="S278" s="18">
        <v>0</v>
      </c>
      <c r="T278" s="14" t="s">
        <v>316</v>
      </c>
      <c r="U278" s="14" t="s">
        <v>76</v>
      </c>
      <c r="V278" s="14" t="s">
        <v>319</v>
      </c>
      <c r="W278" s="18" t="s">
        <v>76</v>
      </c>
      <c r="X278" s="18">
        <v>1</v>
      </c>
      <c r="Y278" s="14" t="s">
        <v>76</v>
      </c>
      <c r="Z278" s="14" t="s">
        <v>76</v>
      </c>
      <c r="AA278" s="18" t="s">
        <v>76</v>
      </c>
      <c r="AB278" s="18" t="s">
        <v>76</v>
      </c>
      <c r="AC278" s="14" t="s">
        <v>76</v>
      </c>
    </row>
    <row r="279" spans="1:29" x14ac:dyDescent="0.15">
      <c r="A279" s="14" t="s">
        <v>75</v>
      </c>
      <c r="B279" s="14" t="s">
        <v>9</v>
      </c>
      <c r="C279" s="14" t="s">
        <v>14</v>
      </c>
      <c r="D279" s="14" t="s">
        <v>150</v>
      </c>
      <c r="E279" s="14" t="s">
        <v>246</v>
      </c>
      <c r="F279" s="14" t="s">
        <v>274</v>
      </c>
      <c r="G279" s="14" t="s">
        <v>76</v>
      </c>
      <c r="H279" s="14" t="s">
        <v>304</v>
      </c>
      <c r="I279" s="17">
        <v>289995500.42694002</v>
      </c>
      <c r="J279" s="14" t="s">
        <v>2</v>
      </c>
      <c r="K279" s="17">
        <v>0</v>
      </c>
      <c r="L279" s="14" t="s">
        <v>304</v>
      </c>
      <c r="M279" s="17">
        <v>289995500.42694002</v>
      </c>
      <c r="N279" s="14" t="s">
        <v>2</v>
      </c>
      <c r="O279" s="17">
        <v>0</v>
      </c>
      <c r="P279" s="17">
        <v>288822675.92220002</v>
      </c>
      <c r="Q279" s="17">
        <v>1172824.50474</v>
      </c>
      <c r="R279" s="17">
        <v>0</v>
      </c>
      <c r="S279" s="18">
        <v>0</v>
      </c>
      <c r="T279" s="14" t="s">
        <v>316</v>
      </c>
      <c r="U279" s="14" t="s">
        <v>76</v>
      </c>
      <c r="V279" s="14" t="s">
        <v>319</v>
      </c>
      <c r="W279" s="18" t="s">
        <v>76</v>
      </c>
      <c r="X279" s="18">
        <v>1</v>
      </c>
      <c r="Y279" s="14" t="s">
        <v>76</v>
      </c>
      <c r="Z279" s="14" t="s">
        <v>76</v>
      </c>
      <c r="AA279" s="18" t="s">
        <v>76</v>
      </c>
      <c r="AB279" s="18" t="s">
        <v>76</v>
      </c>
      <c r="AC279" s="14" t="s">
        <v>76</v>
      </c>
    </row>
    <row r="280" spans="1:29" x14ac:dyDescent="0.15">
      <c r="A280" s="14" t="s">
        <v>75</v>
      </c>
      <c r="B280" s="14" t="s">
        <v>9</v>
      </c>
      <c r="C280" s="14" t="s">
        <v>14</v>
      </c>
      <c r="D280" s="14" t="s">
        <v>151</v>
      </c>
      <c r="E280" s="14" t="s">
        <v>247</v>
      </c>
      <c r="F280" s="14" t="s">
        <v>293</v>
      </c>
      <c r="G280" s="14" t="s">
        <v>76</v>
      </c>
      <c r="H280" s="14" t="s">
        <v>304</v>
      </c>
      <c r="I280" s="17">
        <v>2138067.2250000001</v>
      </c>
      <c r="J280" s="14" t="s">
        <v>2</v>
      </c>
      <c r="K280" s="17">
        <v>0</v>
      </c>
      <c r="L280" s="14" t="s">
        <v>304</v>
      </c>
      <c r="M280" s="17">
        <v>2138067.2250000001</v>
      </c>
      <c r="N280" s="14" t="s">
        <v>2</v>
      </c>
      <c r="O280" s="17">
        <v>0</v>
      </c>
      <c r="P280" s="17">
        <v>2138067.2250000001</v>
      </c>
      <c r="Q280" s="17">
        <v>0</v>
      </c>
      <c r="R280" s="17">
        <v>0</v>
      </c>
      <c r="S280" s="18">
        <v>0</v>
      </c>
      <c r="T280" s="14" t="s">
        <v>316</v>
      </c>
      <c r="U280" s="14" t="s">
        <v>76</v>
      </c>
      <c r="V280" s="14" t="s">
        <v>319</v>
      </c>
      <c r="W280" s="18" t="s">
        <v>76</v>
      </c>
      <c r="X280" s="18">
        <v>1</v>
      </c>
      <c r="Y280" s="14" t="s">
        <v>76</v>
      </c>
      <c r="Z280" s="14" t="s">
        <v>76</v>
      </c>
      <c r="AA280" s="18" t="s">
        <v>76</v>
      </c>
      <c r="AB280" s="18" t="s">
        <v>76</v>
      </c>
      <c r="AC280" s="14" t="s">
        <v>76</v>
      </c>
    </row>
    <row r="281" spans="1:29" x14ac:dyDescent="0.15">
      <c r="A281" s="14" t="s">
        <v>75</v>
      </c>
      <c r="B281" s="14" t="s">
        <v>9</v>
      </c>
      <c r="C281" s="14" t="s">
        <v>14</v>
      </c>
      <c r="D281" s="14" t="s">
        <v>151</v>
      </c>
      <c r="E281" s="14" t="s">
        <v>247</v>
      </c>
      <c r="F281" s="14" t="s">
        <v>293</v>
      </c>
      <c r="G281" s="14" t="s">
        <v>76</v>
      </c>
      <c r="H281" s="14" t="s">
        <v>304</v>
      </c>
      <c r="I281" s="17">
        <v>8704987.1874000002</v>
      </c>
      <c r="J281" s="14" t="s">
        <v>2</v>
      </c>
      <c r="K281" s="17">
        <v>0</v>
      </c>
      <c r="L281" s="14" t="s">
        <v>304</v>
      </c>
      <c r="M281" s="17">
        <v>8704987.1874000002</v>
      </c>
      <c r="N281" s="14" t="s">
        <v>2</v>
      </c>
      <c r="O281" s="17">
        <v>0</v>
      </c>
      <c r="P281" s="17">
        <v>8704987.1874000002</v>
      </c>
      <c r="Q281" s="17">
        <v>0</v>
      </c>
      <c r="R281" s="17">
        <v>0</v>
      </c>
      <c r="S281" s="18">
        <v>0</v>
      </c>
      <c r="T281" s="14" t="s">
        <v>316</v>
      </c>
      <c r="U281" s="14" t="s">
        <v>76</v>
      </c>
      <c r="V281" s="14" t="s">
        <v>319</v>
      </c>
      <c r="W281" s="18" t="s">
        <v>76</v>
      </c>
      <c r="X281" s="18">
        <v>1</v>
      </c>
      <c r="Y281" s="14" t="s">
        <v>76</v>
      </c>
      <c r="Z281" s="14" t="s">
        <v>76</v>
      </c>
      <c r="AA281" s="18" t="s">
        <v>76</v>
      </c>
      <c r="AB281" s="18" t="s">
        <v>76</v>
      </c>
      <c r="AC281" s="14" t="s">
        <v>76</v>
      </c>
    </row>
    <row r="282" spans="1:29" x14ac:dyDescent="0.15">
      <c r="A282" s="14" t="s">
        <v>75</v>
      </c>
      <c r="B282" s="14" t="s">
        <v>9</v>
      </c>
      <c r="C282" s="14" t="s">
        <v>14</v>
      </c>
      <c r="D282" s="14" t="s">
        <v>151</v>
      </c>
      <c r="E282" s="14" t="s">
        <v>247</v>
      </c>
      <c r="F282" s="14" t="s">
        <v>293</v>
      </c>
      <c r="G282" s="14" t="s">
        <v>76</v>
      </c>
      <c r="H282" s="14" t="s">
        <v>304</v>
      </c>
      <c r="I282" s="17">
        <v>7788672.6623999998</v>
      </c>
      <c r="J282" s="14" t="s">
        <v>2</v>
      </c>
      <c r="K282" s="17">
        <v>0</v>
      </c>
      <c r="L282" s="14" t="s">
        <v>304</v>
      </c>
      <c r="M282" s="17">
        <v>7788672.6623999998</v>
      </c>
      <c r="N282" s="14" t="s">
        <v>2</v>
      </c>
      <c r="O282" s="17">
        <v>0</v>
      </c>
      <c r="P282" s="17">
        <v>7788672.6623999998</v>
      </c>
      <c r="Q282" s="17">
        <v>0</v>
      </c>
      <c r="R282" s="17">
        <v>0</v>
      </c>
      <c r="S282" s="18">
        <v>0</v>
      </c>
      <c r="T282" s="14" t="s">
        <v>316</v>
      </c>
      <c r="U282" s="14" t="s">
        <v>76</v>
      </c>
      <c r="V282" s="14" t="s">
        <v>319</v>
      </c>
      <c r="W282" s="18" t="s">
        <v>76</v>
      </c>
      <c r="X282" s="18">
        <v>1</v>
      </c>
      <c r="Y282" s="14" t="s">
        <v>76</v>
      </c>
      <c r="Z282" s="14" t="s">
        <v>76</v>
      </c>
      <c r="AA282" s="18" t="s">
        <v>76</v>
      </c>
      <c r="AB282" s="18" t="s">
        <v>76</v>
      </c>
      <c r="AC282" s="14" t="s">
        <v>76</v>
      </c>
    </row>
    <row r="283" spans="1:29" x14ac:dyDescent="0.15">
      <c r="A283" s="14" t="s">
        <v>75</v>
      </c>
      <c r="B283" s="14" t="s">
        <v>9</v>
      </c>
      <c r="C283" s="14" t="s">
        <v>14</v>
      </c>
      <c r="D283" s="14" t="s">
        <v>151</v>
      </c>
      <c r="E283" s="14" t="s">
        <v>247</v>
      </c>
      <c r="F283" s="14" t="s">
        <v>293</v>
      </c>
      <c r="G283" s="14" t="s">
        <v>76</v>
      </c>
      <c r="H283" s="14" t="s">
        <v>304</v>
      </c>
      <c r="I283" s="17">
        <v>134392797</v>
      </c>
      <c r="J283" s="14" t="s">
        <v>2</v>
      </c>
      <c r="K283" s="17">
        <v>0</v>
      </c>
      <c r="L283" s="14" t="s">
        <v>304</v>
      </c>
      <c r="M283" s="17">
        <v>134392797</v>
      </c>
      <c r="N283" s="14" t="s">
        <v>2</v>
      </c>
      <c r="O283" s="17">
        <v>0</v>
      </c>
      <c r="P283" s="17">
        <v>134392797</v>
      </c>
      <c r="Q283" s="17">
        <v>0</v>
      </c>
      <c r="R283" s="17">
        <v>0</v>
      </c>
      <c r="S283" s="18">
        <v>0</v>
      </c>
      <c r="T283" s="14" t="s">
        <v>316</v>
      </c>
      <c r="U283" s="14" t="s">
        <v>76</v>
      </c>
      <c r="V283" s="14" t="s">
        <v>319</v>
      </c>
      <c r="W283" s="18" t="s">
        <v>76</v>
      </c>
      <c r="X283" s="18">
        <v>1</v>
      </c>
      <c r="Y283" s="14" t="s">
        <v>76</v>
      </c>
      <c r="Z283" s="14" t="s">
        <v>76</v>
      </c>
      <c r="AA283" s="18" t="s">
        <v>76</v>
      </c>
      <c r="AB283" s="18" t="s">
        <v>76</v>
      </c>
      <c r="AC283" s="14" t="s">
        <v>76</v>
      </c>
    </row>
    <row r="284" spans="1:29" x14ac:dyDescent="0.15">
      <c r="A284" s="14" t="s">
        <v>75</v>
      </c>
      <c r="B284" s="14" t="s">
        <v>9</v>
      </c>
      <c r="C284" s="14" t="s">
        <v>14</v>
      </c>
      <c r="D284" s="14" t="s">
        <v>151</v>
      </c>
      <c r="E284" s="14" t="s">
        <v>247</v>
      </c>
      <c r="F284" s="14" t="s">
        <v>293</v>
      </c>
      <c r="G284" s="14" t="s">
        <v>76</v>
      </c>
      <c r="H284" s="14" t="s">
        <v>304</v>
      </c>
      <c r="I284" s="17">
        <v>8094110.8373999996</v>
      </c>
      <c r="J284" s="14" t="s">
        <v>2</v>
      </c>
      <c r="K284" s="17">
        <v>0</v>
      </c>
      <c r="L284" s="14" t="s">
        <v>304</v>
      </c>
      <c r="M284" s="17">
        <v>8094110.8373999996</v>
      </c>
      <c r="N284" s="14" t="s">
        <v>2</v>
      </c>
      <c r="O284" s="17">
        <v>0</v>
      </c>
      <c r="P284" s="17">
        <v>8094110.8373999996</v>
      </c>
      <c r="Q284" s="17">
        <v>0</v>
      </c>
      <c r="R284" s="17">
        <v>0</v>
      </c>
      <c r="S284" s="18">
        <v>0</v>
      </c>
      <c r="T284" s="14" t="s">
        <v>316</v>
      </c>
      <c r="U284" s="14" t="s">
        <v>76</v>
      </c>
      <c r="V284" s="14" t="s">
        <v>319</v>
      </c>
      <c r="W284" s="18" t="s">
        <v>76</v>
      </c>
      <c r="X284" s="18">
        <v>1</v>
      </c>
      <c r="Y284" s="14" t="s">
        <v>76</v>
      </c>
      <c r="Z284" s="14" t="s">
        <v>76</v>
      </c>
      <c r="AA284" s="18" t="s">
        <v>76</v>
      </c>
      <c r="AB284" s="18" t="s">
        <v>76</v>
      </c>
      <c r="AC284" s="14" t="s">
        <v>76</v>
      </c>
    </row>
    <row r="285" spans="1:29" x14ac:dyDescent="0.15">
      <c r="A285" s="14" t="s">
        <v>75</v>
      </c>
      <c r="B285" s="14" t="s">
        <v>9</v>
      </c>
      <c r="C285" s="14" t="s">
        <v>14</v>
      </c>
      <c r="D285" s="14" t="s">
        <v>152</v>
      </c>
      <c r="E285" s="14" t="s">
        <v>248</v>
      </c>
      <c r="F285" s="14" t="s">
        <v>297</v>
      </c>
      <c r="G285" s="14" t="s">
        <v>76</v>
      </c>
      <c r="H285" s="14" t="s">
        <v>304</v>
      </c>
      <c r="I285" s="17">
        <v>260166939.20280001</v>
      </c>
      <c r="J285" s="14" t="s">
        <v>2</v>
      </c>
      <c r="K285" s="17">
        <v>0</v>
      </c>
      <c r="L285" s="14" t="s">
        <v>304</v>
      </c>
      <c r="M285" s="17">
        <v>260166939.20280001</v>
      </c>
      <c r="N285" s="14" t="s">
        <v>2</v>
      </c>
      <c r="O285" s="17">
        <v>0</v>
      </c>
      <c r="P285" s="17">
        <v>260166939.20280001</v>
      </c>
      <c r="Q285" s="17">
        <v>0</v>
      </c>
      <c r="R285" s="17">
        <v>0</v>
      </c>
      <c r="S285" s="18">
        <v>0</v>
      </c>
      <c r="T285" s="14" t="s">
        <v>316</v>
      </c>
      <c r="U285" s="14" t="s">
        <v>76</v>
      </c>
      <c r="V285" s="14" t="s">
        <v>319</v>
      </c>
      <c r="W285" s="18" t="s">
        <v>76</v>
      </c>
      <c r="X285" s="18">
        <v>1</v>
      </c>
      <c r="Y285" s="14" t="s">
        <v>76</v>
      </c>
      <c r="Z285" s="14" t="s">
        <v>76</v>
      </c>
      <c r="AA285" s="18" t="s">
        <v>76</v>
      </c>
      <c r="AB285" s="18" t="s">
        <v>76</v>
      </c>
      <c r="AC285" s="14" t="s">
        <v>76</v>
      </c>
    </row>
    <row r="286" spans="1:29" x14ac:dyDescent="0.15">
      <c r="A286" s="14" t="s">
        <v>75</v>
      </c>
      <c r="B286" s="14" t="s">
        <v>9</v>
      </c>
      <c r="C286" s="14" t="s">
        <v>14</v>
      </c>
      <c r="D286" s="14" t="s">
        <v>152</v>
      </c>
      <c r="E286" s="14" t="s">
        <v>248</v>
      </c>
      <c r="F286" s="14" t="s">
        <v>297</v>
      </c>
      <c r="G286" s="14" t="s">
        <v>76</v>
      </c>
      <c r="H286" s="14" t="s">
        <v>304</v>
      </c>
      <c r="I286" s="17">
        <v>73806223.024800003</v>
      </c>
      <c r="J286" s="14" t="s">
        <v>2</v>
      </c>
      <c r="K286" s="17">
        <v>0</v>
      </c>
      <c r="L286" s="14" t="s">
        <v>304</v>
      </c>
      <c r="M286" s="17">
        <v>73806223.024800003</v>
      </c>
      <c r="N286" s="14" t="s">
        <v>2</v>
      </c>
      <c r="O286" s="17">
        <v>0</v>
      </c>
      <c r="P286" s="17">
        <v>73806223.024800003</v>
      </c>
      <c r="Q286" s="17">
        <v>0</v>
      </c>
      <c r="R286" s="17">
        <v>0</v>
      </c>
      <c r="S286" s="18">
        <v>0</v>
      </c>
      <c r="T286" s="14" t="s">
        <v>316</v>
      </c>
      <c r="U286" s="14" t="s">
        <v>76</v>
      </c>
      <c r="V286" s="14" t="s">
        <v>319</v>
      </c>
      <c r="W286" s="18" t="s">
        <v>76</v>
      </c>
      <c r="X286" s="18">
        <v>1</v>
      </c>
      <c r="Y286" s="14" t="s">
        <v>76</v>
      </c>
      <c r="Z286" s="14" t="s">
        <v>76</v>
      </c>
      <c r="AA286" s="18" t="s">
        <v>76</v>
      </c>
      <c r="AB286" s="18" t="s">
        <v>76</v>
      </c>
      <c r="AC286" s="14" t="s">
        <v>76</v>
      </c>
    </row>
    <row r="287" spans="1:29" x14ac:dyDescent="0.15">
      <c r="A287" s="14" t="s">
        <v>75</v>
      </c>
      <c r="B287" s="14" t="s">
        <v>9</v>
      </c>
      <c r="C287" s="14" t="s">
        <v>14</v>
      </c>
      <c r="D287" s="14" t="s">
        <v>152</v>
      </c>
      <c r="E287" s="14" t="s">
        <v>248</v>
      </c>
      <c r="F287" s="14" t="s">
        <v>297</v>
      </c>
      <c r="G287" s="14" t="s">
        <v>76</v>
      </c>
      <c r="H287" s="14" t="s">
        <v>304</v>
      </c>
      <c r="I287" s="17">
        <v>7841909.7161999997</v>
      </c>
      <c r="J287" s="14" t="s">
        <v>2</v>
      </c>
      <c r="K287" s="17">
        <v>0</v>
      </c>
      <c r="L287" s="14" t="s">
        <v>304</v>
      </c>
      <c r="M287" s="17">
        <v>7841909.7161999997</v>
      </c>
      <c r="N287" s="14" t="s">
        <v>2</v>
      </c>
      <c r="O287" s="17">
        <v>0</v>
      </c>
      <c r="P287" s="17">
        <v>7841909.7161999997</v>
      </c>
      <c r="Q287" s="17">
        <v>0</v>
      </c>
      <c r="R287" s="17">
        <v>0</v>
      </c>
      <c r="S287" s="18">
        <v>0</v>
      </c>
      <c r="T287" s="14" t="s">
        <v>316</v>
      </c>
      <c r="U287" s="14" t="s">
        <v>76</v>
      </c>
      <c r="V287" s="14" t="s">
        <v>319</v>
      </c>
      <c r="W287" s="18" t="s">
        <v>76</v>
      </c>
      <c r="X287" s="18">
        <v>1</v>
      </c>
      <c r="Y287" s="14" t="s">
        <v>76</v>
      </c>
      <c r="Z287" s="14" t="s">
        <v>76</v>
      </c>
      <c r="AA287" s="18" t="s">
        <v>76</v>
      </c>
      <c r="AB287" s="18" t="s">
        <v>76</v>
      </c>
      <c r="AC287" s="14" t="s">
        <v>76</v>
      </c>
    </row>
    <row r="288" spans="1:29" x14ac:dyDescent="0.15">
      <c r="A288" s="14" t="s">
        <v>75</v>
      </c>
      <c r="B288" s="14" t="s">
        <v>9</v>
      </c>
      <c r="C288" s="14" t="s">
        <v>14</v>
      </c>
      <c r="D288" s="14" t="s">
        <v>153</v>
      </c>
      <c r="E288" s="14" t="s">
        <v>249</v>
      </c>
      <c r="F288" s="14" t="s">
        <v>292</v>
      </c>
      <c r="G288" s="14" t="s">
        <v>76</v>
      </c>
      <c r="H288" s="14" t="s">
        <v>304</v>
      </c>
      <c r="I288" s="17">
        <v>145287690.69150001</v>
      </c>
      <c r="J288" s="14" t="s">
        <v>2</v>
      </c>
      <c r="K288" s="17">
        <v>0</v>
      </c>
      <c r="L288" s="14" t="s">
        <v>304</v>
      </c>
      <c r="M288" s="17">
        <v>145287690.69150001</v>
      </c>
      <c r="N288" s="14" t="s">
        <v>2</v>
      </c>
      <c r="O288" s="17">
        <v>0</v>
      </c>
      <c r="P288" s="17">
        <v>143490057.21540001</v>
      </c>
      <c r="Q288" s="17">
        <v>279608.54670000001</v>
      </c>
      <c r="R288" s="17">
        <v>1518024.9294</v>
      </c>
      <c r="S288" s="18">
        <v>0</v>
      </c>
      <c r="T288" s="14" t="s">
        <v>316</v>
      </c>
      <c r="U288" s="14" t="s">
        <v>76</v>
      </c>
      <c r="V288" s="14" t="s">
        <v>319</v>
      </c>
      <c r="W288" s="18" t="s">
        <v>76</v>
      </c>
      <c r="X288" s="18">
        <v>1</v>
      </c>
      <c r="Y288" s="14" t="s">
        <v>76</v>
      </c>
      <c r="Z288" s="14" t="s">
        <v>76</v>
      </c>
      <c r="AA288" s="18" t="s">
        <v>76</v>
      </c>
      <c r="AB288" s="18" t="s">
        <v>76</v>
      </c>
      <c r="AC288" s="14" t="s">
        <v>76</v>
      </c>
    </row>
    <row r="289" spans="1:29" x14ac:dyDescent="0.15">
      <c r="A289" s="14" t="s">
        <v>75</v>
      </c>
      <c r="B289" s="14" t="s">
        <v>9</v>
      </c>
      <c r="C289" s="14" t="s">
        <v>14</v>
      </c>
      <c r="D289" s="14" t="s">
        <v>153</v>
      </c>
      <c r="E289" s="14" t="s">
        <v>249</v>
      </c>
      <c r="F289" s="14" t="s">
        <v>292</v>
      </c>
      <c r="G289" s="14" t="s">
        <v>76</v>
      </c>
      <c r="H289" s="14" t="s">
        <v>304</v>
      </c>
      <c r="I289" s="17">
        <v>140135066.05392</v>
      </c>
      <c r="J289" s="14" t="s">
        <v>2</v>
      </c>
      <c r="K289" s="17">
        <v>0</v>
      </c>
      <c r="L289" s="14" t="s">
        <v>304</v>
      </c>
      <c r="M289" s="17">
        <v>140135066.05392</v>
      </c>
      <c r="N289" s="14" t="s">
        <v>2</v>
      </c>
      <c r="O289" s="17">
        <v>0</v>
      </c>
      <c r="P289" s="17">
        <v>137601697.2624</v>
      </c>
      <c r="Q289" s="17">
        <v>2533368.79152</v>
      </c>
      <c r="R289" s="17">
        <v>0</v>
      </c>
      <c r="S289" s="18">
        <v>0</v>
      </c>
      <c r="T289" s="14" t="s">
        <v>316</v>
      </c>
      <c r="U289" s="14" t="s">
        <v>76</v>
      </c>
      <c r="V289" s="14" t="s">
        <v>319</v>
      </c>
      <c r="W289" s="18" t="s">
        <v>76</v>
      </c>
      <c r="X289" s="18">
        <v>1</v>
      </c>
      <c r="Y289" s="14" t="s">
        <v>76</v>
      </c>
      <c r="Z289" s="14" t="s">
        <v>76</v>
      </c>
      <c r="AA289" s="18" t="s">
        <v>76</v>
      </c>
      <c r="AB289" s="18" t="s">
        <v>76</v>
      </c>
      <c r="AC289" s="14" t="s">
        <v>76</v>
      </c>
    </row>
    <row r="290" spans="1:29" x14ac:dyDescent="0.15">
      <c r="A290" s="14" t="s">
        <v>75</v>
      </c>
      <c r="B290" s="14" t="s">
        <v>9</v>
      </c>
      <c r="C290" s="14" t="s">
        <v>14</v>
      </c>
      <c r="D290" s="14" t="s">
        <v>154</v>
      </c>
      <c r="E290" s="14" t="s">
        <v>250</v>
      </c>
      <c r="F290" s="14" t="s">
        <v>293</v>
      </c>
      <c r="G290" s="14" t="s">
        <v>76</v>
      </c>
      <c r="H290" s="14" t="s">
        <v>304</v>
      </c>
      <c r="I290" s="17">
        <v>163046914.95708001</v>
      </c>
      <c r="J290" s="14" t="s">
        <v>2</v>
      </c>
      <c r="K290" s="17">
        <v>0</v>
      </c>
      <c r="L290" s="14" t="s">
        <v>304</v>
      </c>
      <c r="M290" s="17">
        <v>163046914.95708001</v>
      </c>
      <c r="N290" s="14" t="s">
        <v>2</v>
      </c>
      <c r="O290" s="17">
        <v>0</v>
      </c>
      <c r="P290" s="17">
        <v>160921642.29120001</v>
      </c>
      <c r="Q290" s="17">
        <v>2125272.6658800002</v>
      </c>
      <c r="R290" s="17">
        <v>0</v>
      </c>
      <c r="S290" s="18">
        <v>0</v>
      </c>
      <c r="T290" s="14" t="s">
        <v>316</v>
      </c>
      <c r="U290" s="14" t="s">
        <v>76</v>
      </c>
      <c r="V290" s="14" t="s">
        <v>319</v>
      </c>
      <c r="W290" s="18" t="s">
        <v>76</v>
      </c>
      <c r="X290" s="18">
        <v>1</v>
      </c>
      <c r="Y290" s="14" t="s">
        <v>76</v>
      </c>
      <c r="Z290" s="14" t="s">
        <v>76</v>
      </c>
      <c r="AA290" s="18" t="s">
        <v>76</v>
      </c>
      <c r="AB290" s="18" t="s">
        <v>76</v>
      </c>
      <c r="AC290" s="14" t="s">
        <v>76</v>
      </c>
    </row>
    <row r="291" spans="1:29" x14ac:dyDescent="0.15">
      <c r="A291" s="14" t="s">
        <v>75</v>
      </c>
      <c r="B291" s="14" t="s">
        <v>9</v>
      </c>
      <c r="C291" s="14" t="s">
        <v>14</v>
      </c>
      <c r="D291" s="14" t="s">
        <v>155</v>
      </c>
      <c r="E291" s="14" t="s">
        <v>251</v>
      </c>
      <c r="F291" s="14" t="s">
        <v>274</v>
      </c>
      <c r="G291" s="14" t="s">
        <v>76</v>
      </c>
      <c r="H291" s="14" t="s">
        <v>304</v>
      </c>
      <c r="I291" s="17">
        <v>8647829.6436000001</v>
      </c>
      <c r="J291" s="14" t="s">
        <v>2</v>
      </c>
      <c r="K291" s="17">
        <v>0</v>
      </c>
      <c r="L291" s="14" t="s">
        <v>304</v>
      </c>
      <c r="M291" s="17">
        <v>8647829.6436000001</v>
      </c>
      <c r="N291" s="14" t="s">
        <v>2</v>
      </c>
      <c r="O291" s="17">
        <v>0</v>
      </c>
      <c r="P291" s="17">
        <v>8647829.6436000001</v>
      </c>
      <c r="Q291" s="17">
        <v>0</v>
      </c>
      <c r="R291" s="17">
        <v>0</v>
      </c>
      <c r="S291" s="18">
        <v>0</v>
      </c>
      <c r="T291" s="14" t="s">
        <v>316</v>
      </c>
      <c r="U291" s="14" t="s">
        <v>76</v>
      </c>
      <c r="V291" s="14" t="s">
        <v>319</v>
      </c>
      <c r="W291" s="18" t="s">
        <v>76</v>
      </c>
      <c r="X291" s="18">
        <v>1</v>
      </c>
      <c r="Y291" s="14" t="s">
        <v>76</v>
      </c>
      <c r="Z291" s="14" t="s">
        <v>76</v>
      </c>
      <c r="AA291" s="18" t="s">
        <v>76</v>
      </c>
      <c r="AB291" s="18" t="s">
        <v>76</v>
      </c>
      <c r="AC291" s="14" t="s">
        <v>76</v>
      </c>
    </row>
    <row r="292" spans="1:29" x14ac:dyDescent="0.15">
      <c r="A292" s="14" t="s">
        <v>75</v>
      </c>
      <c r="B292" s="14" t="s">
        <v>9</v>
      </c>
      <c r="C292" s="14" t="s">
        <v>14</v>
      </c>
      <c r="D292" s="14" t="s">
        <v>155</v>
      </c>
      <c r="E292" s="14" t="s">
        <v>251</v>
      </c>
      <c r="F292" s="14" t="s">
        <v>274</v>
      </c>
      <c r="G292" s="14" t="s">
        <v>76</v>
      </c>
      <c r="H292" s="14" t="s">
        <v>304</v>
      </c>
      <c r="I292" s="17">
        <v>12354043.262399999</v>
      </c>
      <c r="J292" s="14" t="s">
        <v>2</v>
      </c>
      <c r="K292" s="17">
        <v>0</v>
      </c>
      <c r="L292" s="14" t="s">
        <v>304</v>
      </c>
      <c r="M292" s="17">
        <v>12354043.262399999</v>
      </c>
      <c r="N292" s="14" t="s">
        <v>2</v>
      </c>
      <c r="O292" s="17">
        <v>0</v>
      </c>
      <c r="P292" s="17">
        <v>12354043.262399999</v>
      </c>
      <c r="Q292" s="17">
        <v>0</v>
      </c>
      <c r="R292" s="17">
        <v>0</v>
      </c>
      <c r="S292" s="18">
        <v>0</v>
      </c>
      <c r="T292" s="14" t="s">
        <v>316</v>
      </c>
      <c r="U292" s="14" t="s">
        <v>76</v>
      </c>
      <c r="V292" s="14" t="s">
        <v>319</v>
      </c>
      <c r="W292" s="18" t="s">
        <v>76</v>
      </c>
      <c r="X292" s="18">
        <v>1</v>
      </c>
      <c r="Y292" s="14" t="s">
        <v>76</v>
      </c>
      <c r="Z292" s="14" t="s">
        <v>76</v>
      </c>
      <c r="AA292" s="18" t="s">
        <v>76</v>
      </c>
      <c r="AB292" s="18" t="s">
        <v>76</v>
      </c>
      <c r="AC292" s="14" t="s">
        <v>76</v>
      </c>
    </row>
    <row r="293" spans="1:29" x14ac:dyDescent="0.15">
      <c r="A293" s="14" t="s">
        <v>75</v>
      </c>
      <c r="B293" s="14" t="s">
        <v>9</v>
      </c>
      <c r="C293" s="14" t="s">
        <v>14</v>
      </c>
      <c r="D293" s="14" t="s">
        <v>155</v>
      </c>
      <c r="E293" s="14" t="s">
        <v>251</v>
      </c>
      <c r="F293" s="14" t="s">
        <v>274</v>
      </c>
      <c r="G293" s="14" t="s">
        <v>76</v>
      </c>
      <c r="H293" s="14" t="s">
        <v>304</v>
      </c>
      <c r="I293" s="17">
        <v>45709962.631200001</v>
      </c>
      <c r="J293" s="14" t="s">
        <v>2</v>
      </c>
      <c r="K293" s="17">
        <v>0</v>
      </c>
      <c r="L293" s="14" t="s">
        <v>304</v>
      </c>
      <c r="M293" s="17">
        <v>45709962.631200001</v>
      </c>
      <c r="N293" s="14" t="s">
        <v>2</v>
      </c>
      <c r="O293" s="17">
        <v>0</v>
      </c>
      <c r="P293" s="17">
        <v>45709962.631200001</v>
      </c>
      <c r="Q293" s="17">
        <v>0</v>
      </c>
      <c r="R293" s="17">
        <v>0</v>
      </c>
      <c r="S293" s="18">
        <v>0</v>
      </c>
      <c r="T293" s="14" t="s">
        <v>316</v>
      </c>
      <c r="U293" s="14" t="s">
        <v>76</v>
      </c>
      <c r="V293" s="14" t="s">
        <v>319</v>
      </c>
      <c r="W293" s="18" t="s">
        <v>76</v>
      </c>
      <c r="X293" s="18">
        <v>1</v>
      </c>
      <c r="Y293" s="14" t="s">
        <v>76</v>
      </c>
      <c r="Z293" s="14" t="s">
        <v>76</v>
      </c>
      <c r="AA293" s="18" t="s">
        <v>76</v>
      </c>
      <c r="AB293" s="18" t="s">
        <v>76</v>
      </c>
      <c r="AC293" s="14" t="s">
        <v>76</v>
      </c>
    </row>
    <row r="294" spans="1:29" x14ac:dyDescent="0.15">
      <c r="A294" s="14" t="s">
        <v>75</v>
      </c>
      <c r="B294" s="14" t="s">
        <v>9</v>
      </c>
      <c r="C294" s="14" t="s">
        <v>14</v>
      </c>
      <c r="D294" s="14" t="s">
        <v>155</v>
      </c>
      <c r="E294" s="14" t="s">
        <v>251</v>
      </c>
      <c r="F294" s="14" t="s">
        <v>274</v>
      </c>
      <c r="G294" s="14" t="s">
        <v>76</v>
      </c>
      <c r="H294" s="14" t="s">
        <v>304</v>
      </c>
      <c r="I294" s="17">
        <v>193031937.17640001</v>
      </c>
      <c r="J294" s="14" t="s">
        <v>2</v>
      </c>
      <c r="K294" s="17">
        <v>0</v>
      </c>
      <c r="L294" s="14" t="s">
        <v>304</v>
      </c>
      <c r="M294" s="17">
        <v>193031937.17640001</v>
      </c>
      <c r="N294" s="14" t="s">
        <v>2</v>
      </c>
      <c r="O294" s="17">
        <v>0</v>
      </c>
      <c r="P294" s="17">
        <v>193031937.17640001</v>
      </c>
      <c r="Q294" s="17">
        <v>0</v>
      </c>
      <c r="R294" s="17">
        <v>0</v>
      </c>
      <c r="S294" s="18">
        <v>0</v>
      </c>
      <c r="T294" s="14" t="s">
        <v>316</v>
      </c>
      <c r="U294" s="14" t="s">
        <v>76</v>
      </c>
      <c r="V294" s="14" t="s">
        <v>319</v>
      </c>
      <c r="W294" s="18" t="s">
        <v>76</v>
      </c>
      <c r="X294" s="18">
        <v>1</v>
      </c>
      <c r="Y294" s="14" t="s">
        <v>76</v>
      </c>
      <c r="Z294" s="14" t="s">
        <v>76</v>
      </c>
      <c r="AA294" s="18" t="s">
        <v>76</v>
      </c>
      <c r="AB294" s="18" t="s">
        <v>76</v>
      </c>
      <c r="AC294" s="14" t="s">
        <v>76</v>
      </c>
    </row>
    <row r="295" spans="1:29" x14ac:dyDescent="0.15">
      <c r="A295" s="14" t="s">
        <v>75</v>
      </c>
      <c r="B295" s="14" t="s">
        <v>9</v>
      </c>
      <c r="C295" s="14" t="s">
        <v>14</v>
      </c>
      <c r="D295" s="14" t="s">
        <v>156</v>
      </c>
      <c r="E295" s="14" t="s">
        <v>252</v>
      </c>
      <c r="F295" s="14" t="s">
        <v>292</v>
      </c>
      <c r="G295" s="14" t="s">
        <v>76</v>
      </c>
      <c r="H295" s="14" t="s">
        <v>304</v>
      </c>
      <c r="I295" s="17">
        <v>286574777.37</v>
      </c>
      <c r="J295" s="14" t="s">
        <v>2</v>
      </c>
      <c r="K295" s="17">
        <v>0</v>
      </c>
      <c r="L295" s="14" t="s">
        <v>304</v>
      </c>
      <c r="M295" s="17">
        <v>286574777.37</v>
      </c>
      <c r="N295" s="14" t="s">
        <v>2</v>
      </c>
      <c r="O295" s="17">
        <v>0</v>
      </c>
      <c r="P295" s="17">
        <v>286574777.37</v>
      </c>
      <c r="Q295" s="17">
        <v>0</v>
      </c>
      <c r="R295" s="17">
        <v>0</v>
      </c>
      <c r="S295" s="18">
        <v>0</v>
      </c>
      <c r="T295" s="14" t="s">
        <v>316</v>
      </c>
      <c r="U295" s="14" t="s">
        <v>76</v>
      </c>
      <c r="V295" s="14" t="s">
        <v>319</v>
      </c>
      <c r="W295" s="18" t="s">
        <v>76</v>
      </c>
      <c r="X295" s="18">
        <v>1</v>
      </c>
      <c r="Y295" s="14" t="s">
        <v>76</v>
      </c>
      <c r="Z295" s="14" t="s">
        <v>76</v>
      </c>
      <c r="AA295" s="18" t="s">
        <v>76</v>
      </c>
      <c r="AB295" s="18" t="s">
        <v>76</v>
      </c>
      <c r="AC295" s="14" t="s">
        <v>76</v>
      </c>
    </row>
    <row r="296" spans="1:29" x14ac:dyDescent="0.15">
      <c r="A296" s="14" t="s">
        <v>75</v>
      </c>
      <c r="B296" s="14" t="s">
        <v>9</v>
      </c>
      <c r="C296" s="14" t="s">
        <v>14</v>
      </c>
      <c r="D296" s="14" t="s">
        <v>157</v>
      </c>
      <c r="E296" s="14" t="s">
        <v>253</v>
      </c>
      <c r="F296" s="14" t="s">
        <v>274</v>
      </c>
      <c r="G296" s="14" t="s">
        <v>76</v>
      </c>
      <c r="H296" s="14" t="s">
        <v>304</v>
      </c>
      <c r="I296" s="17">
        <v>8050042.2895200001</v>
      </c>
      <c r="J296" s="14" t="s">
        <v>2</v>
      </c>
      <c r="K296" s="17">
        <v>0</v>
      </c>
      <c r="L296" s="14" t="s">
        <v>304</v>
      </c>
      <c r="M296" s="17">
        <v>8050042.2895200001</v>
      </c>
      <c r="N296" s="14" t="s">
        <v>2</v>
      </c>
      <c r="O296" s="17">
        <v>0</v>
      </c>
      <c r="P296" s="17">
        <v>7996524.2406000001</v>
      </c>
      <c r="Q296" s="17">
        <v>29455.841520000002</v>
      </c>
      <c r="R296" s="17">
        <v>24062.207399999999</v>
      </c>
      <c r="S296" s="18">
        <v>0</v>
      </c>
      <c r="T296" s="14" t="s">
        <v>316</v>
      </c>
      <c r="U296" s="14" t="s">
        <v>76</v>
      </c>
      <c r="V296" s="14" t="s">
        <v>319</v>
      </c>
      <c r="W296" s="18" t="s">
        <v>76</v>
      </c>
      <c r="X296" s="18">
        <v>1</v>
      </c>
      <c r="Y296" s="14" t="s">
        <v>76</v>
      </c>
      <c r="Z296" s="14" t="s">
        <v>76</v>
      </c>
      <c r="AA296" s="18" t="s">
        <v>76</v>
      </c>
      <c r="AB296" s="18" t="s">
        <v>76</v>
      </c>
      <c r="AC296" s="14" t="s">
        <v>76</v>
      </c>
    </row>
    <row r="297" spans="1:29" x14ac:dyDescent="0.15">
      <c r="A297" s="14" t="s">
        <v>75</v>
      </c>
      <c r="B297" s="14" t="s">
        <v>9</v>
      </c>
      <c r="C297" s="14" t="s">
        <v>14</v>
      </c>
      <c r="D297" s="14" t="s">
        <v>157</v>
      </c>
      <c r="E297" s="14" t="s">
        <v>253</v>
      </c>
      <c r="F297" s="14" t="s">
        <v>274</v>
      </c>
      <c r="G297" s="14" t="s">
        <v>76</v>
      </c>
      <c r="H297" s="14" t="s">
        <v>304</v>
      </c>
      <c r="I297" s="17">
        <v>664613.94635999994</v>
      </c>
      <c r="J297" s="14" t="s">
        <v>2</v>
      </c>
      <c r="K297" s="17">
        <v>0</v>
      </c>
      <c r="L297" s="14" t="s">
        <v>304</v>
      </c>
      <c r="M297" s="17">
        <v>664613.94635999994</v>
      </c>
      <c r="N297" s="14" t="s">
        <v>2</v>
      </c>
      <c r="O297" s="17">
        <v>0</v>
      </c>
      <c r="P297" s="17">
        <v>0</v>
      </c>
      <c r="Q297" s="17">
        <v>664613.94635999994</v>
      </c>
      <c r="R297" s="17">
        <v>0</v>
      </c>
      <c r="S297" s="18">
        <v>0</v>
      </c>
      <c r="T297" s="14" t="s">
        <v>316</v>
      </c>
      <c r="U297" s="14" t="s">
        <v>76</v>
      </c>
      <c r="V297" s="14" t="s">
        <v>319</v>
      </c>
      <c r="W297" s="18" t="s">
        <v>76</v>
      </c>
      <c r="X297" s="18">
        <v>1</v>
      </c>
      <c r="Y297" s="14" t="s">
        <v>76</v>
      </c>
      <c r="Z297" s="14" t="s">
        <v>76</v>
      </c>
      <c r="AA297" s="18" t="s">
        <v>76</v>
      </c>
      <c r="AB297" s="18" t="s">
        <v>76</v>
      </c>
      <c r="AC297" s="14" t="s">
        <v>76</v>
      </c>
    </row>
    <row r="298" spans="1:29" x14ac:dyDescent="0.15">
      <c r="A298" s="14" t="s">
        <v>75</v>
      </c>
      <c r="B298" s="14" t="s">
        <v>9</v>
      </c>
      <c r="C298" s="14" t="s">
        <v>14</v>
      </c>
      <c r="D298" s="14" t="s">
        <v>157</v>
      </c>
      <c r="E298" s="14" t="s">
        <v>253</v>
      </c>
      <c r="F298" s="14" t="s">
        <v>274</v>
      </c>
      <c r="G298" s="14" t="s">
        <v>76</v>
      </c>
      <c r="H298" s="14" t="s">
        <v>304</v>
      </c>
      <c r="I298" s="17">
        <v>165357.30708</v>
      </c>
      <c r="J298" s="14" t="s">
        <v>2</v>
      </c>
      <c r="K298" s="17">
        <v>0</v>
      </c>
      <c r="L298" s="14" t="s">
        <v>304</v>
      </c>
      <c r="M298" s="17">
        <v>165357.30708</v>
      </c>
      <c r="N298" s="14" t="s">
        <v>2</v>
      </c>
      <c r="O298" s="17">
        <v>0</v>
      </c>
      <c r="P298" s="17">
        <v>0</v>
      </c>
      <c r="Q298" s="17">
        <v>165357.30708</v>
      </c>
      <c r="R298" s="17">
        <v>0</v>
      </c>
      <c r="S298" s="18">
        <v>0</v>
      </c>
      <c r="T298" s="14" t="s">
        <v>316</v>
      </c>
      <c r="U298" s="14" t="s">
        <v>76</v>
      </c>
      <c r="V298" s="14" t="s">
        <v>319</v>
      </c>
      <c r="W298" s="18" t="s">
        <v>76</v>
      </c>
      <c r="X298" s="18">
        <v>1</v>
      </c>
      <c r="Y298" s="14" t="s">
        <v>76</v>
      </c>
      <c r="Z298" s="14" t="s">
        <v>76</v>
      </c>
      <c r="AA298" s="18" t="s">
        <v>76</v>
      </c>
      <c r="AB298" s="18" t="s">
        <v>76</v>
      </c>
      <c r="AC298" s="14" t="s">
        <v>76</v>
      </c>
    </row>
    <row r="299" spans="1:29" x14ac:dyDescent="0.15">
      <c r="A299" s="14" t="s">
        <v>75</v>
      </c>
      <c r="B299" s="14" t="s">
        <v>9</v>
      </c>
      <c r="C299" s="14" t="s">
        <v>14</v>
      </c>
      <c r="D299" s="14" t="s">
        <v>157</v>
      </c>
      <c r="E299" s="14" t="s">
        <v>253</v>
      </c>
      <c r="F299" s="14" t="s">
        <v>274</v>
      </c>
      <c r="G299" s="14" t="s">
        <v>76</v>
      </c>
      <c r="H299" s="14" t="s">
        <v>304</v>
      </c>
      <c r="I299" s="17">
        <v>283342200.54839998</v>
      </c>
      <c r="J299" s="14" t="s">
        <v>2</v>
      </c>
      <c r="K299" s="17">
        <v>0</v>
      </c>
      <c r="L299" s="14" t="s">
        <v>304</v>
      </c>
      <c r="M299" s="17">
        <v>283342200.54839998</v>
      </c>
      <c r="N299" s="14" t="s">
        <v>2</v>
      </c>
      <c r="O299" s="17">
        <v>0</v>
      </c>
      <c r="P299" s="17">
        <v>281446301.19059998</v>
      </c>
      <c r="Q299" s="17">
        <v>1895899.3578000001</v>
      </c>
      <c r="R299" s="17">
        <v>0</v>
      </c>
      <c r="S299" s="18">
        <v>0</v>
      </c>
      <c r="T299" s="14" t="s">
        <v>316</v>
      </c>
      <c r="U299" s="14" t="s">
        <v>76</v>
      </c>
      <c r="V299" s="14" t="s">
        <v>319</v>
      </c>
      <c r="W299" s="18" t="s">
        <v>76</v>
      </c>
      <c r="X299" s="18">
        <v>1</v>
      </c>
      <c r="Y299" s="14" t="s">
        <v>76</v>
      </c>
      <c r="Z299" s="14" t="s">
        <v>76</v>
      </c>
      <c r="AA299" s="18" t="s">
        <v>76</v>
      </c>
      <c r="AB299" s="18" t="s">
        <v>76</v>
      </c>
      <c r="AC299" s="14" t="s">
        <v>76</v>
      </c>
    </row>
    <row r="300" spans="1:29" x14ac:dyDescent="0.15">
      <c r="A300" s="14" t="s">
        <v>75</v>
      </c>
      <c r="B300" s="14" t="s">
        <v>9</v>
      </c>
      <c r="C300" s="14" t="s">
        <v>14</v>
      </c>
      <c r="D300" s="14" t="s">
        <v>158</v>
      </c>
      <c r="E300" s="14" t="s">
        <v>254</v>
      </c>
      <c r="F300" s="14" t="s">
        <v>282</v>
      </c>
      <c r="G300" s="14" t="s">
        <v>76</v>
      </c>
      <c r="H300" s="14" t="s">
        <v>304</v>
      </c>
      <c r="I300" s="17">
        <v>2116885.0575600001</v>
      </c>
      <c r="J300" s="14" t="s">
        <v>2</v>
      </c>
      <c r="K300" s="17">
        <v>0</v>
      </c>
      <c r="L300" s="14" t="s">
        <v>304</v>
      </c>
      <c r="M300" s="17">
        <v>2116885.0575600001</v>
      </c>
      <c r="N300" s="14" t="s">
        <v>2</v>
      </c>
      <c r="O300" s="17">
        <v>0</v>
      </c>
      <c r="P300" s="17">
        <v>0</v>
      </c>
      <c r="Q300" s="17">
        <v>2116885.0575600001</v>
      </c>
      <c r="R300" s="17">
        <v>0</v>
      </c>
      <c r="S300" s="18">
        <v>0</v>
      </c>
      <c r="T300" s="14" t="s">
        <v>316</v>
      </c>
      <c r="U300" s="14" t="s">
        <v>76</v>
      </c>
      <c r="V300" s="14" t="s">
        <v>319</v>
      </c>
      <c r="W300" s="18" t="s">
        <v>76</v>
      </c>
      <c r="X300" s="18">
        <v>1</v>
      </c>
      <c r="Y300" s="14" t="s">
        <v>76</v>
      </c>
      <c r="Z300" s="14" t="s">
        <v>76</v>
      </c>
      <c r="AA300" s="18" t="s">
        <v>76</v>
      </c>
      <c r="AB300" s="18" t="s">
        <v>76</v>
      </c>
      <c r="AC300" s="14" t="s">
        <v>76</v>
      </c>
    </row>
    <row r="301" spans="1:29" x14ac:dyDescent="0.15">
      <c r="A301" s="14" t="s">
        <v>75</v>
      </c>
      <c r="B301" s="14" t="s">
        <v>9</v>
      </c>
      <c r="C301" s="14" t="s">
        <v>14</v>
      </c>
      <c r="D301" s="14" t="s">
        <v>158</v>
      </c>
      <c r="E301" s="14" t="s">
        <v>254</v>
      </c>
      <c r="F301" s="14" t="s">
        <v>282</v>
      </c>
      <c r="G301" s="14" t="s">
        <v>76</v>
      </c>
      <c r="H301" s="14" t="s">
        <v>304</v>
      </c>
      <c r="I301" s="17">
        <v>54450029.402999997</v>
      </c>
      <c r="J301" s="14" t="s">
        <v>2</v>
      </c>
      <c r="K301" s="17">
        <v>0</v>
      </c>
      <c r="L301" s="14" t="s">
        <v>304</v>
      </c>
      <c r="M301" s="17">
        <v>54450029.402999997</v>
      </c>
      <c r="N301" s="14" t="s">
        <v>2</v>
      </c>
      <c r="O301" s="17">
        <v>0</v>
      </c>
      <c r="P301" s="17">
        <v>54015131.847599998</v>
      </c>
      <c r="Q301" s="17">
        <v>434897.55540000001</v>
      </c>
      <c r="R301" s="17">
        <v>0</v>
      </c>
      <c r="S301" s="18">
        <v>0</v>
      </c>
      <c r="T301" s="14" t="s">
        <v>316</v>
      </c>
      <c r="U301" s="14" t="s">
        <v>76</v>
      </c>
      <c r="V301" s="14" t="s">
        <v>319</v>
      </c>
      <c r="W301" s="18" t="s">
        <v>76</v>
      </c>
      <c r="X301" s="18">
        <v>1</v>
      </c>
      <c r="Y301" s="14" t="s">
        <v>76</v>
      </c>
      <c r="Z301" s="14" t="s">
        <v>76</v>
      </c>
      <c r="AA301" s="18" t="s">
        <v>76</v>
      </c>
      <c r="AB301" s="18" t="s">
        <v>76</v>
      </c>
      <c r="AC301" s="14" t="s">
        <v>76</v>
      </c>
    </row>
    <row r="302" spans="1:29" x14ac:dyDescent="0.15">
      <c r="A302" s="14" t="s">
        <v>75</v>
      </c>
      <c r="B302" s="14" t="s">
        <v>9</v>
      </c>
      <c r="C302" s="14" t="s">
        <v>14</v>
      </c>
      <c r="D302" s="14" t="s">
        <v>158</v>
      </c>
      <c r="E302" s="14" t="s">
        <v>254</v>
      </c>
      <c r="F302" s="14" t="s">
        <v>282</v>
      </c>
      <c r="G302" s="14" t="s">
        <v>76</v>
      </c>
      <c r="H302" s="14" t="s">
        <v>304</v>
      </c>
      <c r="I302" s="17">
        <v>78375225.75875999</v>
      </c>
      <c r="J302" s="14" t="s">
        <v>2</v>
      </c>
      <c r="K302" s="17">
        <v>0</v>
      </c>
      <c r="L302" s="14" t="s">
        <v>304</v>
      </c>
      <c r="M302" s="17">
        <v>78375225.75875999</v>
      </c>
      <c r="N302" s="14" t="s">
        <v>2</v>
      </c>
      <c r="O302" s="17">
        <v>0</v>
      </c>
      <c r="P302" s="17">
        <v>77831601.334199995</v>
      </c>
      <c r="Q302" s="17">
        <v>543624.42455999996</v>
      </c>
      <c r="R302" s="17">
        <v>0</v>
      </c>
      <c r="S302" s="18">
        <v>0</v>
      </c>
      <c r="T302" s="14" t="s">
        <v>316</v>
      </c>
      <c r="U302" s="14" t="s">
        <v>76</v>
      </c>
      <c r="V302" s="14" t="s">
        <v>319</v>
      </c>
      <c r="W302" s="18" t="s">
        <v>76</v>
      </c>
      <c r="X302" s="18">
        <v>1</v>
      </c>
      <c r="Y302" s="14" t="s">
        <v>76</v>
      </c>
      <c r="Z302" s="14" t="s">
        <v>76</v>
      </c>
      <c r="AA302" s="18" t="s">
        <v>76</v>
      </c>
      <c r="AB302" s="18" t="s">
        <v>76</v>
      </c>
      <c r="AC302" s="14" t="s">
        <v>76</v>
      </c>
    </row>
    <row r="303" spans="1:29" x14ac:dyDescent="0.15">
      <c r="A303" s="14" t="s">
        <v>75</v>
      </c>
      <c r="B303" s="14" t="s">
        <v>9</v>
      </c>
      <c r="C303" s="14" t="s">
        <v>14</v>
      </c>
      <c r="D303" s="14" t="s">
        <v>159</v>
      </c>
      <c r="E303" s="14" t="s">
        <v>255</v>
      </c>
      <c r="F303" s="14" t="s">
        <v>277</v>
      </c>
      <c r="G303" s="14" t="s">
        <v>76</v>
      </c>
      <c r="H303" s="14" t="s">
        <v>304</v>
      </c>
      <c r="I303" s="17">
        <v>280994231.889</v>
      </c>
      <c r="J303" s="14" t="s">
        <v>2</v>
      </c>
      <c r="K303" s="17">
        <v>0</v>
      </c>
      <c r="L303" s="14" t="s">
        <v>304</v>
      </c>
      <c r="M303" s="17">
        <v>280994231.889</v>
      </c>
      <c r="N303" s="14" t="s">
        <v>2</v>
      </c>
      <c r="O303" s="17">
        <v>0</v>
      </c>
      <c r="P303" s="17">
        <v>278042723.79659998</v>
      </c>
      <c r="Q303" s="17">
        <v>2951508.0924</v>
      </c>
      <c r="R303" s="17">
        <v>0</v>
      </c>
      <c r="S303" s="18">
        <v>0</v>
      </c>
      <c r="T303" s="14" t="s">
        <v>316</v>
      </c>
      <c r="U303" s="14" t="s">
        <v>76</v>
      </c>
      <c r="V303" s="14" t="s">
        <v>319</v>
      </c>
      <c r="W303" s="18" t="s">
        <v>76</v>
      </c>
      <c r="X303" s="18">
        <v>1</v>
      </c>
      <c r="Y303" s="14" t="s">
        <v>76</v>
      </c>
      <c r="Z303" s="14" t="s">
        <v>76</v>
      </c>
      <c r="AA303" s="18" t="s">
        <v>76</v>
      </c>
      <c r="AB303" s="18" t="s">
        <v>76</v>
      </c>
      <c r="AC303" s="14" t="s">
        <v>76</v>
      </c>
    </row>
    <row r="304" spans="1:29" x14ac:dyDescent="0.15">
      <c r="A304" s="14" t="s">
        <v>75</v>
      </c>
      <c r="B304" s="14" t="s">
        <v>9</v>
      </c>
      <c r="C304" s="14" t="s">
        <v>14</v>
      </c>
      <c r="D304" s="14" t="s">
        <v>160</v>
      </c>
      <c r="E304" s="14" t="s">
        <v>256</v>
      </c>
      <c r="F304" s="14" t="s">
        <v>296</v>
      </c>
      <c r="G304" s="14" t="s">
        <v>76</v>
      </c>
      <c r="H304" s="14" t="s">
        <v>304</v>
      </c>
      <c r="I304" s="17">
        <v>8653027.4132400006</v>
      </c>
      <c r="J304" s="14" t="s">
        <v>2</v>
      </c>
      <c r="K304" s="17">
        <v>0</v>
      </c>
      <c r="L304" s="14" t="s">
        <v>304</v>
      </c>
      <c r="M304" s="17">
        <v>8653027.4132400006</v>
      </c>
      <c r="N304" s="14" t="s">
        <v>2</v>
      </c>
      <c r="O304" s="17">
        <v>0</v>
      </c>
      <c r="P304" s="17">
        <v>7404306.2226</v>
      </c>
      <c r="Q304" s="17">
        <v>1248721.1906399999</v>
      </c>
      <c r="R304" s="17">
        <v>0</v>
      </c>
      <c r="S304" s="18">
        <v>0</v>
      </c>
      <c r="T304" s="14" t="s">
        <v>316</v>
      </c>
      <c r="U304" s="14" t="s">
        <v>76</v>
      </c>
      <c r="V304" s="14" t="s">
        <v>319</v>
      </c>
      <c r="W304" s="18" t="s">
        <v>76</v>
      </c>
      <c r="X304" s="18">
        <v>1</v>
      </c>
      <c r="Y304" s="14" t="s">
        <v>76</v>
      </c>
      <c r="Z304" s="14" t="s">
        <v>76</v>
      </c>
      <c r="AA304" s="18" t="s">
        <v>76</v>
      </c>
      <c r="AB304" s="18" t="s">
        <v>76</v>
      </c>
      <c r="AC304" s="14" t="s">
        <v>76</v>
      </c>
    </row>
    <row r="305" spans="1:29" x14ac:dyDescent="0.15">
      <c r="A305" s="14" t="s">
        <v>75</v>
      </c>
      <c r="B305" s="14" t="s">
        <v>9</v>
      </c>
      <c r="C305" s="14" t="s">
        <v>14</v>
      </c>
      <c r="D305" s="14" t="s">
        <v>160</v>
      </c>
      <c r="E305" s="14" t="s">
        <v>256</v>
      </c>
      <c r="F305" s="14" t="s">
        <v>296</v>
      </c>
      <c r="G305" s="14" t="s">
        <v>76</v>
      </c>
      <c r="H305" s="14" t="s">
        <v>304</v>
      </c>
      <c r="I305" s="17">
        <v>40106243.373839997</v>
      </c>
      <c r="J305" s="14" t="s">
        <v>2</v>
      </c>
      <c r="K305" s="17">
        <v>0</v>
      </c>
      <c r="L305" s="14" t="s">
        <v>304</v>
      </c>
      <c r="M305" s="17">
        <v>40106243.373839997</v>
      </c>
      <c r="N305" s="14" t="s">
        <v>2</v>
      </c>
      <c r="O305" s="17">
        <v>0</v>
      </c>
      <c r="P305" s="17">
        <v>39699685.040399998</v>
      </c>
      <c r="Q305" s="17">
        <v>406558.33344000002</v>
      </c>
      <c r="R305" s="17">
        <v>0</v>
      </c>
      <c r="S305" s="18">
        <v>0</v>
      </c>
      <c r="T305" s="14" t="s">
        <v>316</v>
      </c>
      <c r="U305" s="14" t="s">
        <v>76</v>
      </c>
      <c r="V305" s="14" t="s">
        <v>319</v>
      </c>
      <c r="W305" s="18" t="s">
        <v>76</v>
      </c>
      <c r="X305" s="18">
        <v>1</v>
      </c>
      <c r="Y305" s="14" t="s">
        <v>76</v>
      </c>
      <c r="Z305" s="14" t="s">
        <v>76</v>
      </c>
      <c r="AA305" s="18" t="s">
        <v>76</v>
      </c>
      <c r="AB305" s="18" t="s">
        <v>76</v>
      </c>
      <c r="AC305" s="14" t="s">
        <v>76</v>
      </c>
    </row>
    <row r="306" spans="1:29" x14ac:dyDescent="0.15">
      <c r="A306" s="14" t="s">
        <v>75</v>
      </c>
      <c r="B306" s="14" t="s">
        <v>9</v>
      </c>
      <c r="C306" s="14" t="s">
        <v>14</v>
      </c>
      <c r="D306" s="14" t="s">
        <v>160</v>
      </c>
      <c r="E306" s="14" t="s">
        <v>256</v>
      </c>
      <c r="F306" s="14" t="s">
        <v>296</v>
      </c>
      <c r="G306" s="14" t="s">
        <v>76</v>
      </c>
      <c r="H306" s="14" t="s">
        <v>304</v>
      </c>
      <c r="I306" s="17">
        <v>56817183.820319995</v>
      </c>
      <c r="J306" s="14" t="s">
        <v>2</v>
      </c>
      <c r="K306" s="17">
        <v>0</v>
      </c>
      <c r="L306" s="14" t="s">
        <v>304</v>
      </c>
      <c r="M306" s="17">
        <v>56817183.820319995</v>
      </c>
      <c r="N306" s="14" t="s">
        <v>2</v>
      </c>
      <c r="O306" s="17">
        <v>0</v>
      </c>
      <c r="P306" s="17">
        <v>56241221.273999996</v>
      </c>
      <c r="Q306" s="17">
        <v>575962.54631999996</v>
      </c>
      <c r="R306" s="17">
        <v>0</v>
      </c>
      <c r="S306" s="18">
        <v>0</v>
      </c>
      <c r="T306" s="14" t="s">
        <v>316</v>
      </c>
      <c r="U306" s="14" t="s">
        <v>76</v>
      </c>
      <c r="V306" s="14" t="s">
        <v>319</v>
      </c>
      <c r="W306" s="18" t="s">
        <v>76</v>
      </c>
      <c r="X306" s="18">
        <v>1</v>
      </c>
      <c r="Y306" s="14" t="s">
        <v>76</v>
      </c>
      <c r="Z306" s="14" t="s">
        <v>76</v>
      </c>
      <c r="AA306" s="18" t="s">
        <v>76</v>
      </c>
      <c r="AB306" s="18" t="s">
        <v>76</v>
      </c>
      <c r="AC306" s="14" t="s">
        <v>76</v>
      </c>
    </row>
    <row r="307" spans="1:29" x14ac:dyDescent="0.15">
      <c r="A307" s="14" t="s">
        <v>75</v>
      </c>
      <c r="B307" s="14" t="s">
        <v>9</v>
      </c>
      <c r="C307" s="14" t="s">
        <v>14</v>
      </c>
      <c r="D307" s="14" t="s">
        <v>160</v>
      </c>
      <c r="E307" s="14" t="s">
        <v>256</v>
      </c>
      <c r="F307" s="14" t="s">
        <v>296</v>
      </c>
      <c r="G307" s="14" t="s">
        <v>76</v>
      </c>
      <c r="H307" s="14" t="s">
        <v>304</v>
      </c>
      <c r="I307" s="17">
        <v>190345533.57792002</v>
      </c>
      <c r="J307" s="14" t="s">
        <v>2</v>
      </c>
      <c r="K307" s="17">
        <v>0</v>
      </c>
      <c r="L307" s="14" t="s">
        <v>304</v>
      </c>
      <c r="M307" s="17">
        <v>190345533.57792002</v>
      </c>
      <c r="N307" s="14" t="s">
        <v>2</v>
      </c>
      <c r="O307" s="17">
        <v>0</v>
      </c>
      <c r="P307" s="17">
        <v>188415971.45280001</v>
      </c>
      <c r="Q307" s="17">
        <v>1929562.12512</v>
      </c>
      <c r="R307" s="17">
        <v>0</v>
      </c>
      <c r="S307" s="18">
        <v>0</v>
      </c>
      <c r="T307" s="14" t="s">
        <v>316</v>
      </c>
      <c r="U307" s="14" t="s">
        <v>76</v>
      </c>
      <c r="V307" s="14" t="s">
        <v>319</v>
      </c>
      <c r="W307" s="18" t="s">
        <v>76</v>
      </c>
      <c r="X307" s="18">
        <v>1</v>
      </c>
      <c r="Y307" s="14" t="s">
        <v>76</v>
      </c>
      <c r="Z307" s="14" t="s">
        <v>76</v>
      </c>
      <c r="AA307" s="18" t="s">
        <v>76</v>
      </c>
      <c r="AB307" s="18" t="s">
        <v>76</v>
      </c>
      <c r="AC307" s="14" t="s">
        <v>76</v>
      </c>
    </row>
    <row r="308" spans="1:29" x14ac:dyDescent="0.15">
      <c r="A308" s="14" t="s">
        <v>75</v>
      </c>
      <c r="B308" s="14" t="s">
        <v>9</v>
      </c>
      <c r="C308" s="14" t="s">
        <v>14</v>
      </c>
      <c r="D308" s="14" t="s">
        <v>161</v>
      </c>
      <c r="E308" s="14" t="s">
        <v>257</v>
      </c>
      <c r="F308" s="14" t="s">
        <v>297</v>
      </c>
      <c r="G308" s="14" t="s">
        <v>76</v>
      </c>
      <c r="H308" s="14" t="s">
        <v>304</v>
      </c>
      <c r="I308" s="17">
        <v>287164227.68207997</v>
      </c>
      <c r="J308" s="14" t="s">
        <v>2</v>
      </c>
      <c r="K308" s="17">
        <v>0</v>
      </c>
      <c r="L308" s="14" t="s">
        <v>304</v>
      </c>
      <c r="M308" s="17">
        <v>287164227.68207997</v>
      </c>
      <c r="N308" s="14" t="s">
        <v>2</v>
      </c>
      <c r="O308" s="17">
        <v>0</v>
      </c>
      <c r="P308" s="17">
        <v>282505692.79799998</v>
      </c>
      <c r="Q308" s="17">
        <v>4658534.8840800002</v>
      </c>
      <c r="R308" s="17">
        <v>0</v>
      </c>
      <c r="S308" s="18">
        <v>0</v>
      </c>
      <c r="T308" s="14" t="s">
        <v>316</v>
      </c>
      <c r="U308" s="14" t="s">
        <v>76</v>
      </c>
      <c r="V308" s="14" t="s">
        <v>319</v>
      </c>
      <c r="W308" s="18" t="s">
        <v>76</v>
      </c>
      <c r="X308" s="18">
        <v>1</v>
      </c>
      <c r="Y308" s="14" t="s">
        <v>76</v>
      </c>
      <c r="Z308" s="14" t="s">
        <v>76</v>
      </c>
      <c r="AA308" s="18" t="s">
        <v>76</v>
      </c>
      <c r="AB308" s="18" t="s">
        <v>76</v>
      </c>
      <c r="AC308" s="14" t="s">
        <v>76</v>
      </c>
    </row>
    <row r="309" spans="1:29" x14ac:dyDescent="0.15">
      <c r="A309" s="14" t="s">
        <v>75</v>
      </c>
      <c r="B309" s="14" t="s">
        <v>9</v>
      </c>
      <c r="C309" s="14" t="s">
        <v>14</v>
      </c>
      <c r="D309" s="14" t="s">
        <v>162</v>
      </c>
      <c r="E309" s="14" t="s">
        <v>258</v>
      </c>
      <c r="F309" s="14" t="s">
        <v>293</v>
      </c>
      <c r="G309" s="14" t="s">
        <v>76</v>
      </c>
      <c r="H309" s="14" t="s">
        <v>304</v>
      </c>
      <c r="I309" s="17">
        <v>12038073.21108</v>
      </c>
      <c r="J309" s="14" t="s">
        <v>2</v>
      </c>
      <c r="K309" s="17">
        <v>0</v>
      </c>
      <c r="L309" s="14" t="s">
        <v>304</v>
      </c>
      <c r="M309" s="17">
        <v>12038073.21108</v>
      </c>
      <c r="N309" s="14" t="s">
        <v>2</v>
      </c>
      <c r="O309" s="17">
        <v>0</v>
      </c>
      <c r="P309" s="17">
        <v>11782472.625</v>
      </c>
      <c r="Q309" s="17">
        <v>255600.58608000001</v>
      </c>
      <c r="R309" s="17">
        <v>0</v>
      </c>
      <c r="S309" s="18">
        <v>0</v>
      </c>
      <c r="T309" s="14" t="s">
        <v>316</v>
      </c>
      <c r="U309" s="14" t="s">
        <v>76</v>
      </c>
      <c r="V309" s="14" t="s">
        <v>319</v>
      </c>
      <c r="W309" s="18" t="s">
        <v>76</v>
      </c>
      <c r="X309" s="18">
        <v>1</v>
      </c>
      <c r="Y309" s="14" t="s">
        <v>76</v>
      </c>
      <c r="Z309" s="14" t="s">
        <v>76</v>
      </c>
      <c r="AA309" s="18" t="s">
        <v>76</v>
      </c>
      <c r="AB309" s="18" t="s">
        <v>76</v>
      </c>
      <c r="AC309" s="14" t="s">
        <v>76</v>
      </c>
    </row>
    <row r="310" spans="1:29" x14ac:dyDescent="0.15">
      <c r="A310" s="14" t="s">
        <v>75</v>
      </c>
      <c r="B310" s="14" t="s">
        <v>9</v>
      </c>
      <c r="C310" s="14" t="s">
        <v>14</v>
      </c>
      <c r="D310" s="14" t="s">
        <v>162</v>
      </c>
      <c r="E310" s="14" t="s">
        <v>258</v>
      </c>
      <c r="F310" s="14" t="s">
        <v>293</v>
      </c>
      <c r="G310" s="14" t="s">
        <v>76</v>
      </c>
      <c r="H310" s="14" t="s">
        <v>304</v>
      </c>
      <c r="I310" s="17">
        <v>10199076.325200001</v>
      </c>
      <c r="J310" s="14" t="s">
        <v>2</v>
      </c>
      <c r="K310" s="17">
        <v>0</v>
      </c>
      <c r="L310" s="14" t="s">
        <v>304</v>
      </c>
      <c r="M310" s="17">
        <v>10199076.325200001</v>
      </c>
      <c r="N310" s="14" t="s">
        <v>2</v>
      </c>
      <c r="O310" s="17">
        <v>0</v>
      </c>
      <c r="P310" s="17">
        <v>10099262.25</v>
      </c>
      <c r="Q310" s="17">
        <v>99814.075200000007</v>
      </c>
      <c r="R310" s="17">
        <v>0</v>
      </c>
      <c r="S310" s="18">
        <v>0</v>
      </c>
      <c r="T310" s="14" t="s">
        <v>316</v>
      </c>
      <c r="U310" s="14" t="s">
        <v>76</v>
      </c>
      <c r="V310" s="14" t="s">
        <v>319</v>
      </c>
      <c r="W310" s="18" t="s">
        <v>76</v>
      </c>
      <c r="X310" s="18">
        <v>1</v>
      </c>
      <c r="Y310" s="14" t="s">
        <v>76</v>
      </c>
      <c r="Z310" s="14" t="s">
        <v>76</v>
      </c>
      <c r="AA310" s="18" t="s">
        <v>76</v>
      </c>
      <c r="AB310" s="18" t="s">
        <v>76</v>
      </c>
      <c r="AC310" s="14" t="s">
        <v>76</v>
      </c>
    </row>
    <row r="311" spans="1:29" x14ac:dyDescent="0.15">
      <c r="A311" s="14" t="s">
        <v>75</v>
      </c>
      <c r="B311" s="14" t="s">
        <v>9</v>
      </c>
      <c r="C311" s="14" t="s">
        <v>14</v>
      </c>
      <c r="D311" s="14" t="s">
        <v>162</v>
      </c>
      <c r="E311" s="14" t="s">
        <v>258</v>
      </c>
      <c r="F311" s="14" t="s">
        <v>293</v>
      </c>
      <c r="G311" s="14" t="s">
        <v>76</v>
      </c>
      <c r="H311" s="14" t="s">
        <v>304</v>
      </c>
      <c r="I311" s="17">
        <v>262703770.18704</v>
      </c>
      <c r="J311" s="14" t="s">
        <v>2</v>
      </c>
      <c r="K311" s="17">
        <v>0</v>
      </c>
      <c r="L311" s="14" t="s">
        <v>304</v>
      </c>
      <c r="M311" s="17">
        <v>262703770.18704</v>
      </c>
      <c r="N311" s="14" t="s">
        <v>2</v>
      </c>
      <c r="O311" s="17">
        <v>0</v>
      </c>
      <c r="P311" s="17">
        <v>260132512.5</v>
      </c>
      <c r="Q311" s="17">
        <v>2571257.6870400002</v>
      </c>
      <c r="R311" s="17">
        <v>0</v>
      </c>
      <c r="S311" s="18">
        <v>0</v>
      </c>
      <c r="T311" s="14" t="s">
        <v>316</v>
      </c>
      <c r="U311" s="14" t="s">
        <v>76</v>
      </c>
      <c r="V311" s="14" t="s">
        <v>319</v>
      </c>
      <c r="W311" s="18" t="s">
        <v>76</v>
      </c>
      <c r="X311" s="18">
        <v>1</v>
      </c>
      <c r="Y311" s="14" t="s">
        <v>76</v>
      </c>
      <c r="Z311" s="14" t="s">
        <v>76</v>
      </c>
      <c r="AA311" s="18" t="s">
        <v>76</v>
      </c>
      <c r="AB311" s="18" t="s">
        <v>76</v>
      </c>
      <c r="AC311" s="14" t="s">
        <v>76</v>
      </c>
    </row>
    <row r="312" spans="1:29" x14ac:dyDescent="0.15">
      <c r="A312" s="14" t="s">
        <v>75</v>
      </c>
      <c r="B312" s="14" t="s">
        <v>9</v>
      </c>
      <c r="C312" s="14" t="s">
        <v>14</v>
      </c>
      <c r="D312" s="14" t="s">
        <v>162</v>
      </c>
      <c r="E312" s="14" t="s">
        <v>258</v>
      </c>
      <c r="F312" s="14" t="s">
        <v>293</v>
      </c>
      <c r="G312" s="14" t="s">
        <v>76</v>
      </c>
      <c r="H312" s="14" t="s">
        <v>304</v>
      </c>
      <c r="I312" s="17">
        <v>8190018.8244000003</v>
      </c>
      <c r="J312" s="14" t="s">
        <v>2</v>
      </c>
      <c r="K312" s="17">
        <v>0</v>
      </c>
      <c r="L312" s="14" t="s">
        <v>304</v>
      </c>
      <c r="M312" s="17">
        <v>8190018.8244000003</v>
      </c>
      <c r="N312" s="14" t="s">
        <v>2</v>
      </c>
      <c r="O312" s="17">
        <v>0</v>
      </c>
      <c r="P312" s="17">
        <v>8110013.625</v>
      </c>
      <c r="Q312" s="17">
        <v>22654.0314</v>
      </c>
      <c r="R312" s="17">
        <v>57351.167999999998</v>
      </c>
      <c r="S312" s="18">
        <v>0</v>
      </c>
      <c r="T312" s="14" t="s">
        <v>316</v>
      </c>
      <c r="U312" s="14" t="s">
        <v>76</v>
      </c>
      <c r="V312" s="14" t="s">
        <v>319</v>
      </c>
      <c r="W312" s="18" t="s">
        <v>76</v>
      </c>
      <c r="X312" s="18">
        <v>1</v>
      </c>
      <c r="Y312" s="14" t="s">
        <v>76</v>
      </c>
      <c r="Z312" s="14" t="s">
        <v>76</v>
      </c>
      <c r="AA312" s="18" t="s">
        <v>76</v>
      </c>
      <c r="AB312" s="18" t="s">
        <v>76</v>
      </c>
      <c r="AC312" s="14" t="s">
        <v>76</v>
      </c>
    </row>
    <row r="313" spans="1:29" x14ac:dyDescent="0.15">
      <c r="A313" s="14" t="s">
        <v>75</v>
      </c>
      <c r="B313" s="14" t="s">
        <v>9</v>
      </c>
      <c r="C313" s="14" t="s">
        <v>14</v>
      </c>
      <c r="D313" s="14" t="s">
        <v>162</v>
      </c>
      <c r="E313" s="14" t="s">
        <v>258</v>
      </c>
      <c r="F313" s="14" t="s">
        <v>293</v>
      </c>
      <c r="G313" s="14" t="s">
        <v>76</v>
      </c>
      <c r="H313" s="14" t="s">
        <v>304</v>
      </c>
      <c r="I313" s="17">
        <v>1373356.2880800001</v>
      </c>
      <c r="J313" s="14" t="s">
        <v>2</v>
      </c>
      <c r="K313" s="17">
        <v>0</v>
      </c>
      <c r="L313" s="14" t="s">
        <v>304</v>
      </c>
      <c r="M313" s="17">
        <v>1373356.2880800001</v>
      </c>
      <c r="N313" s="14" t="s">
        <v>2</v>
      </c>
      <c r="O313" s="17">
        <v>0</v>
      </c>
      <c r="P313" s="17">
        <v>0</v>
      </c>
      <c r="Q313" s="17">
        <v>1373356.2880800001</v>
      </c>
      <c r="R313" s="17">
        <v>0</v>
      </c>
      <c r="S313" s="18">
        <v>0</v>
      </c>
      <c r="T313" s="14" t="s">
        <v>316</v>
      </c>
      <c r="U313" s="14" t="s">
        <v>76</v>
      </c>
      <c r="V313" s="14" t="s">
        <v>319</v>
      </c>
      <c r="W313" s="18" t="s">
        <v>76</v>
      </c>
      <c r="X313" s="18">
        <v>1</v>
      </c>
      <c r="Y313" s="14" t="s">
        <v>76</v>
      </c>
      <c r="Z313" s="14" t="s">
        <v>76</v>
      </c>
      <c r="AA313" s="18" t="s">
        <v>76</v>
      </c>
      <c r="AB313" s="18" t="s">
        <v>76</v>
      </c>
      <c r="AC313" s="14" t="s">
        <v>76</v>
      </c>
    </row>
    <row r="314" spans="1:29" x14ac:dyDescent="0.15">
      <c r="A314" s="14" t="s">
        <v>75</v>
      </c>
      <c r="B314" s="14" t="s">
        <v>9</v>
      </c>
      <c r="C314" s="14" t="s">
        <v>14</v>
      </c>
      <c r="D314" s="14" t="s">
        <v>163</v>
      </c>
      <c r="E314" s="14" t="s">
        <v>259</v>
      </c>
      <c r="F314" s="14" t="s">
        <v>286</v>
      </c>
      <c r="G314" s="14" t="s">
        <v>76</v>
      </c>
      <c r="H314" s="14" t="s">
        <v>304</v>
      </c>
      <c r="I314" s="17">
        <v>223886335.25411999</v>
      </c>
      <c r="J314" s="14" t="s">
        <v>2</v>
      </c>
      <c r="K314" s="17">
        <v>0</v>
      </c>
      <c r="L314" s="14" t="s">
        <v>304</v>
      </c>
      <c r="M314" s="17">
        <v>223886335.25411999</v>
      </c>
      <c r="N314" s="14" t="s">
        <v>2</v>
      </c>
      <c r="O314" s="17">
        <v>0</v>
      </c>
      <c r="P314" s="17">
        <v>219897483.75</v>
      </c>
      <c r="Q314" s="17">
        <v>3182411.5117199998</v>
      </c>
      <c r="R314" s="17">
        <v>806439.99239999999</v>
      </c>
      <c r="S314" s="18">
        <v>0</v>
      </c>
      <c r="T314" s="14" t="s">
        <v>316</v>
      </c>
      <c r="U314" s="14" t="s">
        <v>76</v>
      </c>
      <c r="V314" s="14" t="s">
        <v>319</v>
      </c>
      <c r="W314" s="18" t="s">
        <v>76</v>
      </c>
      <c r="X314" s="18">
        <v>1</v>
      </c>
      <c r="Y314" s="14" t="s">
        <v>76</v>
      </c>
      <c r="Z314" s="14" t="s">
        <v>76</v>
      </c>
      <c r="AA314" s="18" t="s">
        <v>76</v>
      </c>
      <c r="AB314" s="18" t="s">
        <v>76</v>
      </c>
      <c r="AC314" s="14" t="s">
        <v>76</v>
      </c>
    </row>
    <row r="315" spans="1:29" x14ac:dyDescent="0.15">
      <c r="A315" s="14" t="s">
        <v>75</v>
      </c>
      <c r="B315" s="14" t="s">
        <v>9</v>
      </c>
      <c r="C315" s="14" t="s">
        <v>14</v>
      </c>
      <c r="D315" s="14" t="s">
        <v>164</v>
      </c>
      <c r="E315" s="14" t="s">
        <v>260</v>
      </c>
      <c r="F315" s="14" t="s">
        <v>274</v>
      </c>
      <c r="G315" s="14" t="s">
        <v>76</v>
      </c>
      <c r="H315" s="14" t="s">
        <v>304</v>
      </c>
      <c r="I315" s="17">
        <v>209942631.86903998</v>
      </c>
      <c r="J315" s="14" t="s">
        <v>2</v>
      </c>
      <c r="K315" s="17">
        <v>0</v>
      </c>
      <c r="L315" s="14" t="s">
        <v>304</v>
      </c>
      <c r="M315" s="17">
        <v>209942631.86903998</v>
      </c>
      <c r="N315" s="14" t="s">
        <v>2</v>
      </c>
      <c r="O315" s="17">
        <v>0</v>
      </c>
      <c r="P315" s="17">
        <v>205518841.84439999</v>
      </c>
      <c r="Q315" s="17">
        <v>4394954.4206400001</v>
      </c>
      <c r="R315" s="17">
        <v>28835.603999999999</v>
      </c>
      <c r="S315" s="18">
        <v>0</v>
      </c>
      <c r="T315" s="14" t="s">
        <v>316</v>
      </c>
      <c r="U315" s="14" t="s">
        <v>76</v>
      </c>
      <c r="V315" s="14" t="s">
        <v>319</v>
      </c>
      <c r="W315" s="18" t="s">
        <v>76</v>
      </c>
      <c r="X315" s="18">
        <v>1</v>
      </c>
      <c r="Y315" s="14" t="s">
        <v>76</v>
      </c>
      <c r="Z315" s="14" t="s">
        <v>76</v>
      </c>
      <c r="AA315" s="18" t="s">
        <v>76</v>
      </c>
      <c r="AB315" s="18" t="s">
        <v>76</v>
      </c>
      <c r="AC315" s="14" t="s">
        <v>76</v>
      </c>
    </row>
    <row r="316" spans="1:29" x14ac:dyDescent="0.15">
      <c r="A316" s="14" t="s">
        <v>75</v>
      </c>
      <c r="B316" s="14" t="s">
        <v>9</v>
      </c>
      <c r="C316" s="14" t="s">
        <v>14</v>
      </c>
      <c r="D316" s="14" t="s">
        <v>164</v>
      </c>
      <c r="E316" s="14" t="s">
        <v>260</v>
      </c>
      <c r="F316" s="14" t="s">
        <v>274</v>
      </c>
      <c r="G316" s="14" t="s">
        <v>76</v>
      </c>
      <c r="H316" s="14" t="s">
        <v>304</v>
      </c>
      <c r="I316" s="17">
        <v>53147300.822279997</v>
      </c>
      <c r="J316" s="14" t="s">
        <v>2</v>
      </c>
      <c r="K316" s="17">
        <v>0</v>
      </c>
      <c r="L316" s="14" t="s">
        <v>304</v>
      </c>
      <c r="M316" s="17">
        <v>53147300.822279997</v>
      </c>
      <c r="N316" s="14" t="s">
        <v>2</v>
      </c>
      <c r="O316" s="17">
        <v>0</v>
      </c>
      <c r="P316" s="17">
        <v>52277001.008400001</v>
      </c>
      <c r="Q316" s="17">
        <v>717059.86127999995</v>
      </c>
      <c r="R316" s="17">
        <v>153239.95259999999</v>
      </c>
      <c r="S316" s="18">
        <v>0</v>
      </c>
      <c r="T316" s="14" t="s">
        <v>316</v>
      </c>
      <c r="U316" s="14" t="s">
        <v>76</v>
      </c>
      <c r="V316" s="14" t="s">
        <v>319</v>
      </c>
      <c r="W316" s="18" t="s">
        <v>76</v>
      </c>
      <c r="X316" s="18">
        <v>1</v>
      </c>
      <c r="Y316" s="14" t="s">
        <v>76</v>
      </c>
      <c r="Z316" s="14" t="s">
        <v>76</v>
      </c>
      <c r="AA316" s="18" t="s">
        <v>76</v>
      </c>
      <c r="AB316" s="18" t="s">
        <v>76</v>
      </c>
      <c r="AC316" s="14" t="s">
        <v>76</v>
      </c>
    </row>
    <row r="317" spans="1:29" x14ac:dyDescent="0.15">
      <c r="A317" s="14" t="s">
        <v>75</v>
      </c>
      <c r="B317" s="14" t="s">
        <v>9</v>
      </c>
      <c r="C317" s="14" t="s">
        <v>14</v>
      </c>
      <c r="D317" s="14" t="s">
        <v>164</v>
      </c>
      <c r="E317" s="14" t="s">
        <v>260</v>
      </c>
      <c r="F317" s="14" t="s">
        <v>274</v>
      </c>
      <c r="G317" s="14" t="s">
        <v>76</v>
      </c>
      <c r="H317" s="14" t="s">
        <v>304</v>
      </c>
      <c r="I317" s="17">
        <v>23321155.740119997</v>
      </c>
      <c r="J317" s="14" t="s">
        <v>2</v>
      </c>
      <c r="K317" s="17">
        <v>0</v>
      </c>
      <c r="L317" s="14" t="s">
        <v>304</v>
      </c>
      <c r="M317" s="17">
        <v>23321155.740119997</v>
      </c>
      <c r="N317" s="14" t="s">
        <v>2</v>
      </c>
      <c r="O317" s="17">
        <v>0</v>
      </c>
      <c r="P317" s="17">
        <v>22939460.674199998</v>
      </c>
      <c r="Q317" s="17">
        <v>239738.12351999999</v>
      </c>
      <c r="R317" s="17">
        <v>141956.9424</v>
      </c>
      <c r="S317" s="18">
        <v>0</v>
      </c>
      <c r="T317" s="14" t="s">
        <v>316</v>
      </c>
      <c r="U317" s="14" t="s">
        <v>76</v>
      </c>
      <c r="V317" s="14" t="s">
        <v>319</v>
      </c>
      <c r="W317" s="18" t="s">
        <v>76</v>
      </c>
      <c r="X317" s="18">
        <v>1</v>
      </c>
      <c r="Y317" s="14" t="s">
        <v>76</v>
      </c>
      <c r="Z317" s="14" t="s">
        <v>76</v>
      </c>
      <c r="AA317" s="18" t="s">
        <v>76</v>
      </c>
      <c r="AB317" s="18" t="s">
        <v>76</v>
      </c>
      <c r="AC317" s="14" t="s">
        <v>76</v>
      </c>
    </row>
    <row r="318" spans="1:29" x14ac:dyDescent="0.15">
      <c r="A318" s="14" t="s">
        <v>75</v>
      </c>
      <c r="B318" s="14" t="s">
        <v>9</v>
      </c>
      <c r="C318" s="14" t="s">
        <v>14</v>
      </c>
      <c r="D318" s="14" t="s">
        <v>164</v>
      </c>
      <c r="E318" s="14" t="s">
        <v>260</v>
      </c>
      <c r="F318" s="14" t="s">
        <v>274</v>
      </c>
      <c r="G318" s="14" t="s">
        <v>76</v>
      </c>
      <c r="H318" s="14" t="s">
        <v>304</v>
      </c>
      <c r="I318" s="17">
        <v>8090991.4075199999</v>
      </c>
      <c r="J318" s="14" t="s">
        <v>2</v>
      </c>
      <c r="K318" s="17">
        <v>0</v>
      </c>
      <c r="L318" s="14" t="s">
        <v>304</v>
      </c>
      <c r="M318" s="17">
        <v>8090991.4075199999</v>
      </c>
      <c r="N318" s="14" t="s">
        <v>2</v>
      </c>
      <c r="O318" s="17">
        <v>0</v>
      </c>
      <c r="P318" s="17">
        <v>7958588.2992000002</v>
      </c>
      <c r="Q318" s="17">
        <v>77104.996920000005</v>
      </c>
      <c r="R318" s="17">
        <v>55298.111400000002</v>
      </c>
      <c r="S318" s="18">
        <v>0</v>
      </c>
      <c r="T318" s="14" t="s">
        <v>316</v>
      </c>
      <c r="U318" s="14" t="s">
        <v>76</v>
      </c>
      <c r="V318" s="14" t="s">
        <v>319</v>
      </c>
      <c r="W318" s="18" t="s">
        <v>76</v>
      </c>
      <c r="X318" s="18">
        <v>1</v>
      </c>
      <c r="Y318" s="14" t="s">
        <v>76</v>
      </c>
      <c r="Z318" s="14" t="s">
        <v>76</v>
      </c>
      <c r="AA318" s="18" t="s">
        <v>76</v>
      </c>
      <c r="AB318" s="18" t="s">
        <v>76</v>
      </c>
      <c r="AC318" s="14" t="s">
        <v>76</v>
      </c>
    </row>
    <row r="319" spans="1:29" x14ac:dyDescent="0.15">
      <c r="A319" s="14" t="s">
        <v>75</v>
      </c>
      <c r="B319" s="14" t="s">
        <v>9</v>
      </c>
      <c r="C319" s="14" t="s">
        <v>14</v>
      </c>
      <c r="D319" s="14" t="s">
        <v>165</v>
      </c>
      <c r="E319" s="14" t="s">
        <v>261</v>
      </c>
      <c r="F319" s="14" t="s">
        <v>293</v>
      </c>
      <c r="G319" s="14" t="s">
        <v>76</v>
      </c>
      <c r="H319" s="14" t="s">
        <v>304</v>
      </c>
      <c r="I319" s="17">
        <v>76129098.948000014</v>
      </c>
      <c r="J319" s="14" t="s">
        <v>2</v>
      </c>
      <c r="K319" s="17">
        <v>0</v>
      </c>
      <c r="L319" s="14" t="s">
        <v>304</v>
      </c>
      <c r="M319" s="17">
        <v>76129098.948000014</v>
      </c>
      <c r="N319" s="14" t="s">
        <v>2</v>
      </c>
      <c r="O319" s="17">
        <v>0</v>
      </c>
      <c r="P319" s="17">
        <v>75686214.794400007</v>
      </c>
      <c r="Q319" s="17">
        <v>442884.15360000002</v>
      </c>
      <c r="R319" s="17">
        <v>0</v>
      </c>
      <c r="S319" s="18">
        <v>0</v>
      </c>
      <c r="T319" s="14" t="s">
        <v>316</v>
      </c>
      <c r="U319" s="14" t="s">
        <v>76</v>
      </c>
      <c r="V319" s="14" t="s">
        <v>319</v>
      </c>
      <c r="W319" s="18" t="s">
        <v>76</v>
      </c>
      <c r="X319" s="18">
        <v>1</v>
      </c>
      <c r="Y319" s="14" t="s">
        <v>76</v>
      </c>
      <c r="Z319" s="14" t="s">
        <v>76</v>
      </c>
      <c r="AA319" s="18" t="s">
        <v>76</v>
      </c>
      <c r="AB319" s="18" t="s">
        <v>76</v>
      </c>
      <c r="AC319" s="14" t="s">
        <v>76</v>
      </c>
    </row>
    <row r="320" spans="1:29" x14ac:dyDescent="0.15">
      <c r="A320" s="14" t="s">
        <v>75</v>
      </c>
      <c r="B320" s="14" t="s">
        <v>9</v>
      </c>
      <c r="C320" s="14" t="s">
        <v>14</v>
      </c>
      <c r="D320" s="14" t="s">
        <v>165</v>
      </c>
      <c r="E320" s="14" t="s">
        <v>261</v>
      </c>
      <c r="F320" s="14" t="s">
        <v>293</v>
      </c>
      <c r="G320" s="14" t="s">
        <v>76</v>
      </c>
      <c r="H320" s="14" t="s">
        <v>304</v>
      </c>
      <c r="I320" s="17">
        <v>13565283.92856</v>
      </c>
      <c r="J320" s="14" t="s">
        <v>2</v>
      </c>
      <c r="K320" s="17">
        <v>0</v>
      </c>
      <c r="L320" s="14" t="s">
        <v>304</v>
      </c>
      <c r="M320" s="17">
        <v>13565283.92856</v>
      </c>
      <c r="N320" s="14" t="s">
        <v>2</v>
      </c>
      <c r="O320" s="17">
        <v>0</v>
      </c>
      <c r="P320" s="17">
        <v>13520945.907</v>
      </c>
      <c r="Q320" s="17">
        <v>44338.021560000001</v>
      </c>
      <c r="R320" s="17">
        <v>0</v>
      </c>
      <c r="S320" s="18">
        <v>0</v>
      </c>
      <c r="T320" s="14" t="s">
        <v>316</v>
      </c>
      <c r="U320" s="14" t="s">
        <v>76</v>
      </c>
      <c r="V320" s="14" t="s">
        <v>319</v>
      </c>
      <c r="W320" s="18" t="s">
        <v>76</v>
      </c>
      <c r="X320" s="18">
        <v>1</v>
      </c>
      <c r="Y320" s="14" t="s">
        <v>76</v>
      </c>
      <c r="Z320" s="14" t="s">
        <v>76</v>
      </c>
      <c r="AA320" s="18" t="s">
        <v>76</v>
      </c>
      <c r="AB320" s="18" t="s">
        <v>76</v>
      </c>
      <c r="AC320" s="14" t="s">
        <v>76</v>
      </c>
    </row>
    <row r="321" spans="1:29" x14ac:dyDescent="0.15">
      <c r="A321" s="14" t="s">
        <v>75</v>
      </c>
      <c r="B321" s="14" t="s">
        <v>9</v>
      </c>
      <c r="C321" s="14" t="s">
        <v>14</v>
      </c>
      <c r="D321" s="14" t="s">
        <v>165</v>
      </c>
      <c r="E321" s="14" t="s">
        <v>261</v>
      </c>
      <c r="F321" s="14" t="s">
        <v>293</v>
      </c>
      <c r="G321" s="14" t="s">
        <v>76</v>
      </c>
      <c r="H321" s="14" t="s">
        <v>304</v>
      </c>
      <c r="I321" s="17">
        <v>79364715.189479992</v>
      </c>
      <c r="J321" s="14" t="s">
        <v>2</v>
      </c>
      <c r="K321" s="17">
        <v>0</v>
      </c>
      <c r="L321" s="14" t="s">
        <v>304</v>
      </c>
      <c r="M321" s="17">
        <v>79364715.189479992</v>
      </c>
      <c r="N321" s="14" t="s">
        <v>2</v>
      </c>
      <c r="O321" s="17">
        <v>0</v>
      </c>
      <c r="P321" s="17">
        <v>79105304.527199998</v>
      </c>
      <c r="Q321" s="17">
        <v>259410.66227999999</v>
      </c>
      <c r="R321" s="17">
        <v>0</v>
      </c>
      <c r="S321" s="18">
        <v>0</v>
      </c>
      <c r="T321" s="14" t="s">
        <v>316</v>
      </c>
      <c r="U321" s="14" t="s">
        <v>76</v>
      </c>
      <c r="V321" s="14" t="s">
        <v>319</v>
      </c>
      <c r="W321" s="18" t="s">
        <v>76</v>
      </c>
      <c r="X321" s="18">
        <v>1</v>
      </c>
      <c r="Y321" s="14" t="s">
        <v>76</v>
      </c>
      <c r="Z321" s="14" t="s">
        <v>76</v>
      </c>
      <c r="AA321" s="18" t="s">
        <v>76</v>
      </c>
      <c r="AB321" s="18" t="s">
        <v>76</v>
      </c>
      <c r="AC321" s="14" t="s">
        <v>76</v>
      </c>
    </row>
    <row r="322" spans="1:29" x14ac:dyDescent="0.15">
      <c r="A322" s="14" t="s">
        <v>75</v>
      </c>
      <c r="B322" s="14" t="s">
        <v>9</v>
      </c>
      <c r="C322" s="14" t="s">
        <v>14</v>
      </c>
      <c r="D322" s="14" t="s">
        <v>165</v>
      </c>
      <c r="E322" s="14" t="s">
        <v>261</v>
      </c>
      <c r="F322" s="14" t="s">
        <v>293</v>
      </c>
      <c r="G322" s="14" t="s">
        <v>76</v>
      </c>
      <c r="H322" s="14" t="s">
        <v>304</v>
      </c>
      <c r="I322" s="17">
        <v>99790600.586040005</v>
      </c>
      <c r="J322" s="14" t="s">
        <v>2</v>
      </c>
      <c r="K322" s="17">
        <v>0</v>
      </c>
      <c r="L322" s="14" t="s">
        <v>304</v>
      </c>
      <c r="M322" s="17">
        <v>99790600.586040005</v>
      </c>
      <c r="N322" s="14" t="s">
        <v>2</v>
      </c>
      <c r="O322" s="17">
        <v>0</v>
      </c>
      <c r="P322" s="17">
        <v>99464429.899800003</v>
      </c>
      <c r="Q322" s="17">
        <v>326170.68624000001</v>
      </c>
      <c r="R322" s="17">
        <v>0</v>
      </c>
      <c r="S322" s="18">
        <v>0</v>
      </c>
      <c r="T322" s="14" t="s">
        <v>316</v>
      </c>
      <c r="U322" s="14" t="s">
        <v>76</v>
      </c>
      <c r="V322" s="14" t="s">
        <v>319</v>
      </c>
      <c r="W322" s="18" t="s">
        <v>76</v>
      </c>
      <c r="X322" s="18">
        <v>1</v>
      </c>
      <c r="Y322" s="14" t="s">
        <v>76</v>
      </c>
      <c r="Z322" s="14" t="s">
        <v>76</v>
      </c>
      <c r="AA322" s="18" t="s">
        <v>76</v>
      </c>
      <c r="AB322" s="18" t="s">
        <v>76</v>
      </c>
      <c r="AC322" s="14" t="s">
        <v>76</v>
      </c>
    </row>
    <row r="323" spans="1:29" x14ac:dyDescent="0.15">
      <c r="A323" s="14" t="s">
        <v>75</v>
      </c>
      <c r="B323" s="14" t="s">
        <v>9</v>
      </c>
      <c r="C323" s="14" t="s">
        <v>14</v>
      </c>
      <c r="D323" s="14" t="s">
        <v>165</v>
      </c>
      <c r="E323" s="14" t="s">
        <v>261</v>
      </c>
      <c r="F323" s="14" t="s">
        <v>293</v>
      </c>
      <c r="G323" s="14" t="s">
        <v>76</v>
      </c>
      <c r="H323" s="14" t="s">
        <v>304</v>
      </c>
      <c r="I323" s="17">
        <v>17775199.542240001</v>
      </c>
      <c r="J323" s="14" t="s">
        <v>2</v>
      </c>
      <c r="K323" s="17">
        <v>0</v>
      </c>
      <c r="L323" s="14" t="s">
        <v>304</v>
      </c>
      <c r="M323" s="17">
        <v>17775199.542240001</v>
      </c>
      <c r="N323" s="14" t="s">
        <v>2</v>
      </c>
      <c r="O323" s="17">
        <v>0</v>
      </c>
      <c r="P323" s="17">
        <v>17717100.7608</v>
      </c>
      <c r="Q323" s="17">
        <v>58098.781439999999</v>
      </c>
      <c r="R323" s="17">
        <v>0</v>
      </c>
      <c r="S323" s="18">
        <v>0</v>
      </c>
      <c r="T323" s="14" t="s">
        <v>316</v>
      </c>
      <c r="U323" s="14" t="s">
        <v>76</v>
      </c>
      <c r="V323" s="14" t="s">
        <v>319</v>
      </c>
      <c r="W323" s="18" t="s">
        <v>76</v>
      </c>
      <c r="X323" s="18">
        <v>1</v>
      </c>
      <c r="Y323" s="14" t="s">
        <v>76</v>
      </c>
      <c r="Z323" s="14" t="s">
        <v>76</v>
      </c>
      <c r="AA323" s="18" t="s">
        <v>76</v>
      </c>
      <c r="AB323" s="18" t="s">
        <v>76</v>
      </c>
      <c r="AC323" s="14" t="s">
        <v>76</v>
      </c>
    </row>
    <row r="324" spans="1:29" x14ac:dyDescent="0.15">
      <c r="A324" s="14" t="s">
        <v>75</v>
      </c>
      <c r="B324" s="14" t="s">
        <v>9</v>
      </c>
      <c r="C324" s="14" t="s">
        <v>14</v>
      </c>
      <c r="D324" s="14" t="s">
        <v>166</v>
      </c>
      <c r="E324" s="14" t="s">
        <v>262</v>
      </c>
      <c r="F324" s="14" t="s">
        <v>298</v>
      </c>
      <c r="G324" s="14" t="s">
        <v>76</v>
      </c>
      <c r="H324" s="14" t="s">
        <v>304</v>
      </c>
      <c r="I324" s="17">
        <v>158734.87938</v>
      </c>
      <c r="J324" s="14" t="s">
        <v>2</v>
      </c>
      <c r="K324" s="17">
        <v>0</v>
      </c>
      <c r="L324" s="14" t="s">
        <v>304</v>
      </c>
      <c r="M324" s="17">
        <v>158734.87938</v>
      </c>
      <c r="N324" s="14" t="s">
        <v>2</v>
      </c>
      <c r="O324" s="17">
        <v>0</v>
      </c>
      <c r="P324" s="17">
        <v>0</v>
      </c>
      <c r="Q324" s="17">
        <v>158734.87938</v>
      </c>
      <c r="R324" s="17">
        <v>0</v>
      </c>
      <c r="S324" s="18">
        <v>0</v>
      </c>
      <c r="T324" s="14" t="s">
        <v>316</v>
      </c>
      <c r="U324" s="14" t="s">
        <v>76</v>
      </c>
      <c r="V324" s="14" t="s">
        <v>319</v>
      </c>
      <c r="W324" s="18" t="s">
        <v>76</v>
      </c>
      <c r="X324" s="18">
        <v>1</v>
      </c>
      <c r="Y324" s="14" t="s">
        <v>76</v>
      </c>
      <c r="Z324" s="14" t="s">
        <v>76</v>
      </c>
      <c r="AA324" s="18" t="s">
        <v>76</v>
      </c>
      <c r="AB324" s="18" t="s">
        <v>76</v>
      </c>
      <c r="AC324" s="14" t="s">
        <v>76</v>
      </c>
    </row>
    <row r="325" spans="1:29" x14ac:dyDescent="0.15">
      <c r="A325" s="14" t="s">
        <v>75</v>
      </c>
      <c r="B325" s="14" t="s">
        <v>9</v>
      </c>
      <c r="C325" s="14" t="s">
        <v>14</v>
      </c>
      <c r="D325" s="14" t="s">
        <v>166</v>
      </c>
      <c r="E325" s="14" t="s">
        <v>262</v>
      </c>
      <c r="F325" s="14" t="s">
        <v>298</v>
      </c>
      <c r="G325" s="14" t="s">
        <v>76</v>
      </c>
      <c r="H325" s="14" t="s">
        <v>304</v>
      </c>
      <c r="I325" s="17">
        <v>66014008.319700003</v>
      </c>
      <c r="J325" s="14" t="s">
        <v>2</v>
      </c>
      <c r="K325" s="17">
        <v>0</v>
      </c>
      <c r="L325" s="14" t="s">
        <v>304</v>
      </c>
      <c r="M325" s="17">
        <v>66014008.319700003</v>
      </c>
      <c r="N325" s="14" t="s">
        <v>2</v>
      </c>
      <c r="O325" s="17">
        <v>0</v>
      </c>
      <c r="P325" s="17">
        <v>65399709.942000002</v>
      </c>
      <c r="Q325" s="17">
        <v>614298.37769999995</v>
      </c>
      <c r="R325" s="17">
        <v>0</v>
      </c>
      <c r="S325" s="18">
        <v>0</v>
      </c>
      <c r="T325" s="14" t="s">
        <v>316</v>
      </c>
      <c r="U325" s="14" t="s">
        <v>76</v>
      </c>
      <c r="V325" s="14" t="s">
        <v>319</v>
      </c>
      <c r="W325" s="18" t="s">
        <v>76</v>
      </c>
      <c r="X325" s="18">
        <v>1</v>
      </c>
      <c r="Y325" s="14" t="s">
        <v>76</v>
      </c>
      <c r="Z325" s="14" t="s">
        <v>76</v>
      </c>
      <c r="AA325" s="18" t="s">
        <v>76</v>
      </c>
      <c r="AB325" s="18" t="s">
        <v>76</v>
      </c>
      <c r="AC325" s="14" t="s">
        <v>76</v>
      </c>
    </row>
    <row r="326" spans="1:29" x14ac:dyDescent="0.15">
      <c r="A326" s="14" t="s">
        <v>75</v>
      </c>
      <c r="B326" s="14" t="s">
        <v>9</v>
      </c>
      <c r="C326" s="14" t="s">
        <v>14</v>
      </c>
      <c r="D326" s="14" t="s">
        <v>166</v>
      </c>
      <c r="E326" s="14" t="s">
        <v>262</v>
      </c>
      <c r="F326" s="14" t="s">
        <v>298</v>
      </c>
      <c r="G326" s="14" t="s">
        <v>76</v>
      </c>
      <c r="H326" s="14" t="s">
        <v>304</v>
      </c>
      <c r="I326" s="17">
        <v>187556211.83628002</v>
      </c>
      <c r="J326" s="14" t="s">
        <v>2</v>
      </c>
      <c r="K326" s="17">
        <v>0</v>
      </c>
      <c r="L326" s="14" t="s">
        <v>304</v>
      </c>
      <c r="M326" s="17">
        <v>187556211.83628002</v>
      </c>
      <c r="N326" s="14" t="s">
        <v>2</v>
      </c>
      <c r="O326" s="17">
        <v>0</v>
      </c>
      <c r="P326" s="17">
        <v>186900596.45460001</v>
      </c>
      <c r="Q326" s="17">
        <v>655615.38167999999</v>
      </c>
      <c r="R326" s="17">
        <v>0</v>
      </c>
      <c r="S326" s="18">
        <v>0</v>
      </c>
      <c r="T326" s="14" t="s">
        <v>316</v>
      </c>
      <c r="U326" s="14" t="s">
        <v>76</v>
      </c>
      <c r="V326" s="14" t="s">
        <v>319</v>
      </c>
      <c r="W326" s="18" t="s">
        <v>76</v>
      </c>
      <c r="X326" s="18">
        <v>1</v>
      </c>
      <c r="Y326" s="14" t="s">
        <v>76</v>
      </c>
      <c r="Z326" s="14" t="s">
        <v>76</v>
      </c>
      <c r="AA326" s="18" t="s">
        <v>76</v>
      </c>
      <c r="AB326" s="18" t="s">
        <v>76</v>
      </c>
      <c r="AC326" s="14" t="s">
        <v>76</v>
      </c>
    </row>
    <row r="327" spans="1:29" x14ac:dyDescent="0.15">
      <c r="A327" s="14" t="s">
        <v>75</v>
      </c>
      <c r="B327" s="14" t="s">
        <v>9</v>
      </c>
      <c r="C327" s="14" t="s">
        <v>14</v>
      </c>
      <c r="D327" s="14" t="s">
        <v>166</v>
      </c>
      <c r="E327" s="14" t="s">
        <v>262</v>
      </c>
      <c r="F327" s="14" t="s">
        <v>298</v>
      </c>
      <c r="G327" s="14" t="s">
        <v>76</v>
      </c>
      <c r="H327" s="14" t="s">
        <v>304</v>
      </c>
      <c r="I327" s="17">
        <v>14152247.52984</v>
      </c>
      <c r="J327" s="14" t="s">
        <v>2</v>
      </c>
      <c r="K327" s="17">
        <v>0</v>
      </c>
      <c r="L327" s="14" t="s">
        <v>304</v>
      </c>
      <c r="M327" s="17">
        <v>14152247.52984</v>
      </c>
      <c r="N327" s="14" t="s">
        <v>2</v>
      </c>
      <c r="O327" s="17">
        <v>0</v>
      </c>
      <c r="P327" s="17">
        <v>14102780.2272</v>
      </c>
      <c r="Q327" s="17">
        <v>49467.302640000002</v>
      </c>
      <c r="R327" s="17">
        <v>0</v>
      </c>
      <c r="S327" s="18">
        <v>0</v>
      </c>
      <c r="T327" s="14" t="s">
        <v>316</v>
      </c>
      <c r="U327" s="14" t="s">
        <v>76</v>
      </c>
      <c r="V327" s="14" t="s">
        <v>319</v>
      </c>
      <c r="W327" s="18" t="s">
        <v>76</v>
      </c>
      <c r="X327" s="18">
        <v>1</v>
      </c>
      <c r="Y327" s="14" t="s">
        <v>76</v>
      </c>
      <c r="Z327" s="14" t="s">
        <v>76</v>
      </c>
      <c r="AA327" s="18" t="s">
        <v>76</v>
      </c>
      <c r="AB327" s="18" t="s">
        <v>76</v>
      </c>
      <c r="AC327" s="14" t="s">
        <v>76</v>
      </c>
    </row>
    <row r="328" spans="1:29" x14ac:dyDescent="0.15">
      <c r="A328" s="14" t="s">
        <v>75</v>
      </c>
      <c r="B328" s="14" t="s">
        <v>9</v>
      </c>
      <c r="C328" s="14" t="s">
        <v>14</v>
      </c>
      <c r="D328" s="14" t="s">
        <v>166</v>
      </c>
      <c r="E328" s="14" t="s">
        <v>262</v>
      </c>
      <c r="F328" s="14" t="s">
        <v>298</v>
      </c>
      <c r="G328" s="14" t="s">
        <v>76</v>
      </c>
      <c r="H328" s="14" t="s">
        <v>304</v>
      </c>
      <c r="I328" s="17">
        <v>26593178.771880001</v>
      </c>
      <c r="J328" s="14" t="s">
        <v>2</v>
      </c>
      <c r="K328" s="17">
        <v>0</v>
      </c>
      <c r="L328" s="14" t="s">
        <v>304</v>
      </c>
      <c r="M328" s="17">
        <v>26593178.771880001</v>
      </c>
      <c r="N328" s="14" t="s">
        <v>2</v>
      </c>
      <c r="O328" s="17">
        <v>0</v>
      </c>
      <c r="P328" s="17">
        <v>26500830.5898</v>
      </c>
      <c r="Q328" s="17">
        <v>17991.688679999999</v>
      </c>
      <c r="R328" s="17">
        <v>74356.493400000007</v>
      </c>
      <c r="S328" s="18">
        <v>0</v>
      </c>
      <c r="T328" s="14" t="s">
        <v>316</v>
      </c>
      <c r="U328" s="14" t="s">
        <v>76</v>
      </c>
      <c r="V328" s="14" t="s">
        <v>319</v>
      </c>
      <c r="W328" s="18" t="s">
        <v>76</v>
      </c>
      <c r="X328" s="18">
        <v>1</v>
      </c>
      <c r="Y328" s="14" t="s">
        <v>76</v>
      </c>
      <c r="Z328" s="14" t="s">
        <v>76</v>
      </c>
      <c r="AA328" s="18" t="s">
        <v>76</v>
      </c>
      <c r="AB328" s="18" t="s">
        <v>76</v>
      </c>
      <c r="AC328" s="14" t="s">
        <v>76</v>
      </c>
    </row>
    <row r="329" spans="1:29" x14ac:dyDescent="0.15">
      <c r="A329" s="14" t="s">
        <v>75</v>
      </c>
      <c r="B329" s="14" t="s">
        <v>9</v>
      </c>
      <c r="C329" s="14" t="s">
        <v>14</v>
      </c>
      <c r="D329" s="14" t="s">
        <v>167</v>
      </c>
      <c r="E329" s="14" t="s">
        <v>263</v>
      </c>
      <c r="F329" s="14" t="s">
        <v>284</v>
      </c>
      <c r="G329" s="14" t="s">
        <v>76</v>
      </c>
      <c r="H329" s="14" t="s">
        <v>304</v>
      </c>
      <c r="I329" s="17">
        <v>157944740.625</v>
      </c>
      <c r="J329" s="14" t="s">
        <v>2</v>
      </c>
      <c r="K329" s="17">
        <v>0</v>
      </c>
      <c r="L329" s="14" t="s">
        <v>304</v>
      </c>
      <c r="M329" s="17">
        <v>157944740.625</v>
      </c>
      <c r="N329" s="14" t="s">
        <v>2</v>
      </c>
      <c r="O329" s="17">
        <v>0</v>
      </c>
      <c r="P329" s="17">
        <v>157944740.625</v>
      </c>
      <c r="Q329" s="17">
        <v>0</v>
      </c>
      <c r="R329" s="17">
        <v>0</v>
      </c>
      <c r="S329" s="18">
        <v>0</v>
      </c>
      <c r="T329" s="14" t="s">
        <v>316</v>
      </c>
      <c r="U329" s="14" t="s">
        <v>76</v>
      </c>
      <c r="V329" s="14" t="s">
        <v>319</v>
      </c>
      <c r="W329" s="18" t="s">
        <v>76</v>
      </c>
      <c r="X329" s="18">
        <v>1</v>
      </c>
      <c r="Y329" s="14" t="s">
        <v>76</v>
      </c>
      <c r="Z329" s="14" t="s">
        <v>76</v>
      </c>
      <c r="AA329" s="18" t="s">
        <v>76</v>
      </c>
      <c r="AB329" s="18" t="s">
        <v>76</v>
      </c>
      <c r="AC329" s="14" t="s">
        <v>76</v>
      </c>
    </row>
    <row r="330" spans="1:29" x14ac:dyDescent="0.15">
      <c r="A330" s="14" t="s">
        <v>75</v>
      </c>
      <c r="B330" s="14" t="s">
        <v>9</v>
      </c>
      <c r="C330" s="14" t="s">
        <v>14</v>
      </c>
      <c r="D330" s="14" t="s">
        <v>168</v>
      </c>
      <c r="E330" s="14" t="s">
        <v>264</v>
      </c>
      <c r="F330" s="14" t="s">
        <v>284</v>
      </c>
      <c r="G330" s="14" t="s">
        <v>76</v>
      </c>
      <c r="H330" s="14" t="s">
        <v>304</v>
      </c>
      <c r="I330" s="17">
        <v>276889639.19904006</v>
      </c>
      <c r="J330" s="14" t="s">
        <v>2</v>
      </c>
      <c r="K330" s="17">
        <v>0</v>
      </c>
      <c r="L330" s="14" t="s">
        <v>304</v>
      </c>
      <c r="M330" s="17">
        <v>276889639.19904006</v>
      </c>
      <c r="N330" s="14" t="s">
        <v>2</v>
      </c>
      <c r="O330" s="17">
        <v>0</v>
      </c>
      <c r="P330" s="17">
        <v>275631284.80440003</v>
      </c>
      <c r="Q330" s="17">
        <v>1137475.2866400001</v>
      </c>
      <c r="R330" s="17">
        <v>120879.10799999999</v>
      </c>
      <c r="S330" s="18">
        <v>0</v>
      </c>
      <c r="T330" s="14" t="s">
        <v>316</v>
      </c>
      <c r="U330" s="14" t="s">
        <v>76</v>
      </c>
      <c r="V330" s="14" t="s">
        <v>319</v>
      </c>
      <c r="W330" s="18" t="s">
        <v>76</v>
      </c>
      <c r="X330" s="18">
        <v>1</v>
      </c>
      <c r="Y330" s="14" t="s">
        <v>76</v>
      </c>
      <c r="Z330" s="14" t="s">
        <v>76</v>
      </c>
      <c r="AA330" s="18" t="s">
        <v>76</v>
      </c>
      <c r="AB330" s="18" t="s">
        <v>76</v>
      </c>
      <c r="AC330" s="14" t="s">
        <v>76</v>
      </c>
    </row>
    <row r="331" spans="1:29" x14ac:dyDescent="0.15">
      <c r="A331" s="14" t="s">
        <v>75</v>
      </c>
      <c r="B331" s="14" t="s">
        <v>9</v>
      </c>
      <c r="C331" s="14" t="s">
        <v>14</v>
      </c>
      <c r="D331" s="14" t="s">
        <v>168</v>
      </c>
      <c r="E331" s="14" t="s">
        <v>264</v>
      </c>
      <c r="F331" s="14" t="s">
        <v>284</v>
      </c>
      <c r="G331" s="14" t="s">
        <v>76</v>
      </c>
      <c r="H331" s="14" t="s">
        <v>304</v>
      </c>
      <c r="I331" s="17">
        <v>19818429.794100001</v>
      </c>
      <c r="J331" s="14" t="s">
        <v>2</v>
      </c>
      <c r="K331" s="17">
        <v>0</v>
      </c>
      <c r="L331" s="14" t="s">
        <v>304</v>
      </c>
      <c r="M331" s="17">
        <v>19818429.794100001</v>
      </c>
      <c r="N331" s="14" t="s">
        <v>2</v>
      </c>
      <c r="O331" s="17">
        <v>0</v>
      </c>
      <c r="P331" s="17">
        <v>19744816.593600001</v>
      </c>
      <c r="Q331" s="17">
        <v>59459.431499999999</v>
      </c>
      <c r="R331" s="17">
        <v>14153.769</v>
      </c>
      <c r="S331" s="18">
        <v>0</v>
      </c>
      <c r="T331" s="14" t="s">
        <v>316</v>
      </c>
      <c r="U331" s="14" t="s">
        <v>76</v>
      </c>
      <c r="V331" s="14" t="s">
        <v>319</v>
      </c>
      <c r="W331" s="18" t="s">
        <v>76</v>
      </c>
      <c r="X331" s="18">
        <v>1</v>
      </c>
      <c r="Y331" s="14" t="s">
        <v>76</v>
      </c>
      <c r="Z331" s="14" t="s">
        <v>76</v>
      </c>
      <c r="AA331" s="18" t="s">
        <v>76</v>
      </c>
      <c r="AB331" s="18" t="s">
        <v>76</v>
      </c>
      <c r="AC331" s="14" t="s">
        <v>76</v>
      </c>
    </row>
    <row r="332" spans="1:29" x14ac:dyDescent="0.15">
      <c r="A332" s="14" t="s">
        <v>4</v>
      </c>
      <c r="B332" s="14" t="s">
        <v>76</v>
      </c>
      <c r="C332" s="14" t="s">
        <v>13</v>
      </c>
      <c r="D332" s="14" t="s">
        <v>169</v>
      </c>
      <c r="E332" s="14" t="s">
        <v>76</v>
      </c>
      <c r="F332" s="14" t="s">
        <v>299</v>
      </c>
      <c r="G332" s="14" t="s">
        <v>76</v>
      </c>
      <c r="H332" s="14" t="s">
        <v>305</v>
      </c>
      <c r="I332" s="17">
        <v>265087938</v>
      </c>
      <c r="J332" s="14" t="s">
        <v>2</v>
      </c>
      <c r="K332" s="17">
        <v>0</v>
      </c>
      <c r="L332" s="14" t="s">
        <v>305</v>
      </c>
      <c r="M332" s="17">
        <v>265087938</v>
      </c>
      <c r="N332" s="14" t="s">
        <v>2</v>
      </c>
      <c r="O332" s="17">
        <v>0</v>
      </c>
      <c r="P332" s="17">
        <v>265087938</v>
      </c>
      <c r="Q332" s="17">
        <v>0</v>
      </c>
      <c r="R332" s="17">
        <v>0</v>
      </c>
      <c r="S332" s="18">
        <v>0</v>
      </c>
      <c r="T332" s="14" t="s">
        <v>76</v>
      </c>
      <c r="U332" s="14" t="s">
        <v>76</v>
      </c>
      <c r="V332" s="14" t="s">
        <v>76</v>
      </c>
      <c r="W332" s="18" t="s">
        <v>76</v>
      </c>
      <c r="X332" s="18">
        <v>1</v>
      </c>
      <c r="Y332" s="14" t="s">
        <v>76</v>
      </c>
      <c r="Z332" s="14" t="s">
        <v>76</v>
      </c>
      <c r="AA332" s="18" t="s">
        <v>76</v>
      </c>
      <c r="AB332" s="18" t="s">
        <v>76</v>
      </c>
      <c r="AC332" s="14" t="s">
        <v>76</v>
      </c>
    </row>
    <row r="333" spans="1:29" x14ac:dyDescent="0.15">
      <c r="A333" s="14" t="s">
        <v>4</v>
      </c>
      <c r="B333" s="14" t="s">
        <v>76</v>
      </c>
      <c r="C333" s="14" t="s">
        <v>13</v>
      </c>
      <c r="D333" s="14" t="s">
        <v>170</v>
      </c>
      <c r="E333" s="14" t="s">
        <v>76</v>
      </c>
      <c r="F333" s="14" t="s">
        <v>300</v>
      </c>
      <c r="G333" s="14" t="s">
        <v>76</v>
      </c>
      <c r="H333" s="14" t="s">
        <v>306</v>
      </c>
      <c r="I333" s="17">
        <v>3071058</v>
      </c>
      <c r="J333" s="14" t="s">
        <v>310</v>
      </c>
      <c r="K333" s="17">
        <v>3071058</v>
      </c>
      <c r="L333" s="14" t="s">
        <v>306</v>
      </c>
      <c r="M333" s="17">
        <v>3071058</v>
      </c>
      <c r="N333" s="14" t="s">
        <v>310</v>
      </c>
      <c r="O333" s="17">
        <v>3071058</v>
      </c>
      <c r="P333" s="17">
        <v>3071058</v>
      </c>
      <c r="Q333" s="17">
        <v>0</v>
      </c>
      <c r="R333" s="17">
        <v>0</v>
      </c>
      <c r="S333" s="18">
        <v>0</v>
      </c>
      <c r="T333" s="14" t="s">
        <v>76</v>
      </c>
      <c r="U333" s="14" t="s">
        <v>76</v>
      </c>
      <c r="V333" s="14" t="s">
        <v>76</v>
      </c>
      <c r="W333" s="18" t="s">
        <v>76</v>
      </c>
      <c r="X333" s="18">
        <v>1</v>
      </c>
      <c r="Y333" s="14" t="s">
        <v>76</v>
      </c>
      <c r="Z333" s="14" t="s">
        <v>76</v>
      </c>
      <c r="AA333" s="18" t="s">
        <v>76</v>
      </c>
      <c r="AB333" s="18" t="s">
        <v>76</v>
      </c>
      <c r="AC333" s="14" t="s">
        <v>76</v>
      </c>
    </row>
    <row r="334" spans="1:29" x14ac:dyDescent="0.15">
      <c r="A334" s="14" t="s">
        <v>4</v>
      </c>
      <c r="B334" s="14" t="s">
        <v>76</v>
      </c>
      <c r="C334" s="14" t="s">
        <v>14</v>
      </c>
      <c r="D334" s="14" t="s">
        <v>171</v>
      </c>
      <c r="E334" s="14" t="s">
        <v>76</v>
      </c>
      <c r="F334" s="14" t="s">
        <v>299</v>
      </c>
      <c r="G334" s="14" t="s">
        <v>76</v>
      </c>
      <c r="H334" s="14" t="s">
        <v>305</v>
      </c>
      <c r="I334" s="17">
        <v>9298729709.5391998</v>
      </c>
      <c r="J334" s="14" t="s">
        <v>2</v>
      </c>
      <c r="K334" s="17">
        <v>0</v>
      </c>
      <c r="L334" s="14" t="s">
        <v>305</v>
      </c>
      <c r="M334" s="17">
        <v>9298729709.5391998</v>
      </c>
      <c r="N334" s="14" t="s">
        <v>2</v>
      </c>
      <c r="O334" s="17">
        <v>0</v>
      </c>
      <c r="P334" s="17">
        <v>9298729709.5391998</v>
      </c>
      <c r="Q334" s="17">
        <v>0</v>
      </c>
      <c r="R334" s="17">
        <v>0</v>
      </c>
      <c r="S334" s="18">
        <v>0</v>
      </c>
      <c r="T334" s="14" t="s">
        <v>76</v>
      </c>
      <c r="U334" s="14" t="s">
        <v>76</v>
      </c>
      <c r="V334" s="14" t="s">
        <v>76</v>
      </c>
      <c r="W334" s="18" t="s">
        <v>76</v>
      </c>
      <c r="X334" s="18">
        <v>1</v>
      </c>
      <c r="Y334" s="14" t="s">
        <v>76</v>
      </c>
      <c r="Z334" s="14" t="s">
        <v>76</v>
      </c>
      <c r="AA334" s="18" t="s">
        <v>76</v>
      </c>
      <c r="AB334" s="18" t="s">
        <v>76</v>
      </c>
      <c r="AC334" s="14" t="s">
        <v>76</v>
      </c>
    </row>
    <row r="335" spans="1:29" x14ac:dyDescent="0.15">
      <c r="A335" s="14" t="s">
        <v>4</v>
      </c>
      <c r="B335" s="14" t="s">
        <v>11</v>
      </c>
      <c r="C335" s="14" t="s">
        <v>13</v>
      </c>
      <c r="D335" s="14" t="s">
        <v>172</v>
      </c>
      <c r="E335" s="14" t="s">
        <v>76</v>
      </c>
      <c r="F335" s="14" t="s">
        <v>301</v>
      </c>
      <c r="G335" s="14" t="s">
        <v>303</v>
      </c>
      <c r="H335" s="14" t="s">
        <v>307</v>
      </c>
      <c r="I335" s="17">
        <v>4427389232</v>
      </c>
      <c r="J335" s="14" t="s">
        <v>54</v>
      </c>
      <c r="K335" s="17">
        <v>885477846.4000001</v>
      </c>
      <c r="L335" s="14" t="s">
        <v>307</v>
      </c>
      <c r="M335" s="17">
        <v>4427389232</v>
      </c>
      <c r="N335" s="14" t="s">
        <v>54</v>
      </c>
      <c r="O335" s="17">
        <v>885477846.4000001</v>
      </c>
      <c r="P335" s="17">
        <v>4427389232</v>
      </c>
      <c r="Q335" s="17">
        <v>0</v>
      </c>
      <c r="R335" s="17">
        <v>0</v>
      </c>
      <c r="S335" s="18">
        <v>0</v>
      </c>
      <c r="T335" s="14" t="s">
        <v>76</v>
      </c>
      <c r="U335" s="14" t="s">
        <v>76</v>
      </c>
      <c r="V335" s="14" t="s">
        <v>76</v>
      </c>
      <c r="W335" s="18" t="s">
        <v>76</v>
      </c>
      <c r="X335" s="18">
        <v>1</v>
      </c>
      <c r="Y335" s="14" t="s">
        <v>76</v>
      </c>
      <c r="Z335" s="14" t="s">
        <v>76</v>
      </c>
      <c r="AA335" s="18" t="s">
        <v>76</v>
      </c>
      <c r="AB335" s="18" t="s">
        <v>76</v>
      </c>
      <c r="AC335" s="14" t="s">
        <v>325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15</v>
      </c>
      <c r="F2" s="1" t="s">
        <v>38</v>
      </c>
      <c r="G2" s="1" t="s">
        <v>45</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12</v>
      </c>
      <c r="D4" s="712" t="s">
        <v>16</v>
      </c>
      <c r="E4" s="712" t="s">
        <v>32</v>
      </c>
      <c r="F4" s="708" t="s">
        <v>39</v>
      </c>
      <c r="G4" s="712" t="s">
        <v>46</v>
      </c>
      <c r="H4" s="710" t="s">
        <v>49</v>
      </c>
      <c r="I4" s="710"/>
      <c r="J4" s="710" t="s">
        <v>52</v>
      </c>
      <c r="K4" s="710"/>
      <c r="L4" s="710" t="s">
        <v>53</v>
      </c>
      <c r="M4" s="720" t="s">
        <v>55</v>
      </c>
      <c r="N4" s="709" t="s">
        <v>56</v>
      </c>
      <c r="O4" s="709" t="s">
        <v>57</v>
      </c>
      <c r="P4" s="709" t="s">
        <v>58</v>
      </c>
      <c r="Q4" s="709" t="s">
        <v>59</v>
      </c>
      <c r="R4" s="714" t="s">
        <v>60</v>
      </c>
      <c r="S4" s="714" t="s">
        <v>61</v>
      </c>
      <c r="T4" s="708" t="s">
        <v>62</v>
      </c>
      <c r="U4" s="710" t="s">
        <v>65</v>
      </c>
      <c r="V4" s="720" t="s">
        <v>66</v>
      </c>
      <c r="W4" s="720" t="s">
        <v>67</v>
      </c>
      <c r="X4" s="720" t="s">
        <v>68</v>
      </c>
      <c r="Y4" s="720" t="s">
        <v>69</v>
      </c>
    </row>
    <row r="5" spans="1:38" customFormat="1" ht="21.6" x14ac:dyDescent="0.2">
      <c r="A5" s="709"/>
      <c r="B5" s="709"/>
      <c r="C5" s="709"/>
      <c r="D5" s="713"/>
      <c r="E5" s="713"/>
      <c r="F5" s="713"/>
      <c r="G5" s="713"/>
      <c r="H5" s="5" t="s">
        <v>50</v>
      </c>
      <c r="I5" s="5" t="s">
        <v>51</v>
      </c>
      <c r="J5" s="5" t="s">
        <v>50</v>
      </c>
      <c r="K5" s="5" t="s">
        <v>51</v>
      </c>
      <c r="L5" s="711"/>
      <c r="M5" s="721"/>
      <c r="N5" s="716"/>
      <c r="O5" s="716"/>
      <c r="P5" s="716"/>
      <c r="Q5" s="716"/>
      <c r="R5" s="722"/>
      <c r="S5" s="722"/>
      <c r="T5" s="709"/>
      <c r="U5" s="711"/>
      <c r="V5" s="721"/>
      <c r="W5" s="721"/>
      <c r="X5" s="721"/>
      <c r="Y5" s="721"/>
    </row>
    <row r="6" spans="1:38" x14ac:dyDescent="0.2">
      <c r="A6" s="2" t="s">
        <v>4</v>
      </c>
      <c r="B6" s="2" t="s">
        <v>8</v>
      </c>
      <c r="C6" s="2" t="s">
        <v>13</v>
      </c>
      <c r="D6" s="2" t="s">
        <v>17</v>
      </c>
      <c r="E6" s="2" t="s">
        <v>33</v>
      </c>
      <c r="F6" s="2" t="s">
        <v>8</v>
      </c>
      <c r="G6" s="2" t="s">
        <v>47</v>
      </c>
      <c r="H6" s="6">
        <v>0</v>
      </c>
      <c r="I6" s="6">
        <v>0</v>
      </c>
      <c r="J6" s="6">
        <v>0</v>
      </c>
      <c r="K6" s="6">
        <v>0</v>
      </c>
      <c r="L6" s="2" t="s">
        <v>8</v>
      </c>
      <c r="M6" s="6">
        <v>0</v>
      </c>
      <c r="N6" s="8" t="s">
        <v>8</v>
      </c>
      <c r="O6" s="8" t="s">
        <v>8</v>
      </c>
      <c r="P6" s="2" t="s">
        <v>8</v>
      </c>
      <c r="Q6" s="9">
        <v>0</v>
      </c>
      <c r="R6" s="10">
        <v>0</v>
      </c>
      <c r="S6" s="9">
        <v>0</v>
      </c>
      <c r="T6" s="2" t="s">
        <v>63</v>
      </c>
      <c r="U6" s="6">
        <v>0</v>
      </c>
      <c r="V6" s="9" t="s">
        <v>8</v>
      </c>
      <c r="W6" s="9">
        <v>1</v>
      </c>
      <c r="X6" s="9">
        <v>1</v>
      </c>
      <c r="Y6" s="2" t="s">
        <v>8</v>
      </c>
    </row>
    <row r="7" spans="1:38" x14ac:dyDescent="0.2">
      <c r="A7" s="2" t="s">
        <v>4</v>
      </c>
      <c r="B7" s="2" t="s">
        <v>8</v>
      </c>
      <c r="C7" s="2" t="s">
        <v>13</v>
      </c>
      <c r="D7" s="2" t="s">
        <v>18</v>
      </c>
      <c r="E7" s="2" t="s">
        <v>34</v>
      </c>
      <c r="F7" s="2" t="s">
        <v>8</v>
      </c>
      <c r="G7" s="2" t="s">
        <v>47</v>
      </c>
      <c r="H7" s="6">
        <v>0</v>
      </c>
      <c r="I7" s="6">
        <v>0</v>
      </c>
      <c r="J7" s="6">
        <v>0</v>
      </c>
      <c r="K7" s="6">
        <v>0</v>
      </c>
      <c r="L7" s="2" t="s">
        <v>8</v>
      </c>
      <c r="M7" s="6">
        <v>0</v>
      </c>
      <c r="N7" s="8" t="s">
        <v>8</v>
      </c>
      <c r="O7" s="8" t="s">
        <v>8</v>
      </c>
      <c r="P7" s="2" t="s">
        <v>8</v>
      </c>
      <c r="Q7" s="9">
        <v>0</v>
      </c>
      <c r="R7" s="10">
        <v>0</v>
      </c>
      <c r="S7" s="9">
        <v>0</v>
      </c>
      <c r="T7" s="2" t="s">
        <v>63</v>
      </c>
      <c r="U7" s="6">
        <v>0</v>
      </c>
      <c r="V7" s="9" t="s">
        <v>8</v>
      </c>
      <c r="W7" s="9">
        <v>1</v>
      </c>
      <c r="X7" s="9">
        <v>1</v>
      </c>
      <c r="Y7" s="2" t="s">
        <v>8</v>
      </c>
    </row>
    <row r="8" spans="1:38" x14ac:dyDescent="0.2">
      <c r="A8" s="2" t="s">
        <v>4</v>
      </c>
      <c r="B8" s="2" t="s">
        <v>8</v>
      </c>
      <c r="C8" s="2" t="s">
        <v>13</v>
      </c>
      <c r="D8" s="2" t="s">
        <v>19</v>
      </c>
      <c r="E8" s="2" t="s">
        <v>35</v>
      </c>
      <c r="F8" s="2" t="s">
        <v>8</v>
      </c>
      <c r="G8" s="2" t="s">
        <v>47</v>
      </c>
      <c r="H8" s="6">
        <v>0</v>
      </c>
      <c r="I8" s="6">
        <v>0</v>
      </c>
      <c r="J8" s="6">
        <v>0</v>
      </c>
      <c r="K8" s="6">
        <v>0</v>
      </c>
      <c r="L8" s="2" t="s">
        <v>8</v>
      </c>
      <c r="M8" s="6">
        <v>0</v>
      </c>
      <c r="N8" s="8" t="s">
        <v>8</v>
      </c>
      <c r="O8" s="8" t="s">
        <v>8</v>
      </c>
      <c r="P8" s="2" t="s">
        <v>8</v>
      </c>
      <c r="Q8" s="9">
        <v>0</v>
      </c>
      <c r="R8" s="10">
        <v>0</v>
      </c>
      <c r="S8" s="9">
        <v>0</v>
      </c>
      <c r="T8" s="2" t="s">
        <v>63</v>
      </c>
      <c r="U8" s="6">
        <v>0</v>
      </c>
      <c r="V8" s="9" t="s">
        <v>8</v>
      </c>
      <c r="W8" s="9">
        <v>1</v>
      </c>
      <c r="X8" s="9">
        <v>1</v>
      </c>
      <c r="Y8" s="2" t="s">
        <v>8</v>
      </c>
    </row>
    <row r="9" spans="1:38" x14ac:dyDescent="0.2">
      <c r="A9" s="2" t="s">
        <v>4</v>
      </c>
      <c r="B9" s="2" t="s">
        <v>8</v>
      </c>
      <c r="C9" s="2" t="s">
        <v>13</v>
      </c>
      <c r="D9" s="2" t="s">
        <v>20</v>
      </c>
      <c r="E9" s="2" t="s">
        <v>36</v>
      </c>
      <c r="F9" s="2" t="s">
        <v>8</v>
      </c>
      <c r="G9" s="2" t="s">
        <v>47</v>
      </c>
      <c r="H9" s="6">
        <v>0</v>
      </c>
      <c r="I9" s="6">
        <v>0</v>
      </c>
      <c r="J9" s="6">
        <v>0</v>
      </c>
      <c r="K9" s="6">
        <v>0</v>
      </c>
      <c r="L9" s="2" t="s">
        <v>8</v>
      </c>
      <c r="M9" s="6">
        <v>0</v>
      </c>
      <c r="N9" s="8" t="s">
        <v>8</v>
      </c>
      <c r="O9" s="8" t="s">
        <v>8</v>
      </c>
      <c r="P9" s="2" t="s">
        <v>8</v>
      </c>
      <c r="Q9" s="9">
        <v>0</v>
      </c>
      <c r="R9" s="10">
        <v>0</v>
      </c>
      <c r="S9" s="9">
        <v>0</v>
      </c>
      <c r="T9" s="2" t="s">
        <v>63</v>
      </c>
      <c r="U9" s="6">
        <v>0</v>
      </c>
      <c r="V9" s="9" t="s">
        <v>8</v>
      </c>
      <c r="W9" s="9">
        <v>1</v>
      </c>
      <c r="X9" s="9">
        <v>1</v>
      </c>
      <c r="Y9" s="2" t="s">
        <v>8</v>
      </c>
    </row>
    <row r="10" spans="1:38" x14ac:dyDescent="0.2">
      <c r="A10" s="2" t="s">
        <v>4</v>
      </c>
      <c r="B10" s="2" t="s">
        <v>8</v>
      </c>
      <c r="C10" s="2" t="s">
        <v>14</v>
      </c>
      <c r="D10" s="2" t="s">
        <v>21</v>
      </c>
      <c r="E10" s="2" t="s">
        <v>33</v>
      </c>
      <c r="F10" s="2" t="s">
        <v>8</v>
      </c>
      <c r="G10" s="2" t="s">
        <v>47</v>
      </c>
      <c r="H10" s="6">
        <v>0</v>
      </c>
      <c r="I10" s="6">
        <v>0</v>
      </c>
      <c r="J10" s="6">
        <v>0</v>
      </c>
      <c r="K10" s="6">
        <v>0</v>
      </c>
      <c r="L10" s="2" t="s">
        <v>8</v>
      </c>
      <c r="M10" s="6">
        <v>0</v>
      </c>
      <c r="N10" s="8" t="s">
        <v>8</v>
      </c>
      <c r="O10" s="8" t="s">
        <v>8</v>
      </c>
      <c r="P10" s="2" t="s">
        <v>8</v>
      </c>
      <c r="Q10" s="9">
        <v>0</v>
      </c>
      <c r="R10" s="10">
        <v>0</v>
      </c>
      <c r="S10" s="9">
        <v>0</v>
      </c>
      <c r="T10" s="2" t="s">
        <v>63</v>
      </c>
      <c r="U10" s="6">
        <v>0</v>
      </c>
      <c r="V10" s="9" t="s">
        <v>8</v>
      </c>
      <c r="W10" s="9">
        <v>1</v>
      </c>
      <c r="X10" s="9">
        <v>1</v>
      </c>
      <c r="Y10" s="2" t="s">
        <v>8</v>
      </c>
    </row>
    <row r="11" spans="1:38" x14ac:dyDescent="0.2">
      <c r="A11" s="2" t="s">
        <v>4</v>
      </c>
      <c r="B11" s="2" t="s">
        <v>9</v>
      </c>
      <c r="C11" s="2" t="s">
        <v>14</v>
      </c>
      <c r="D11" s="2" t="s">
        <v>22</v>
      </c>
      <c r="E11" s="2" t="s">
        <v>37</v>
      </c>
      <c r="F11" s="2" t="s">
        <v>40</v>
      </c>
      <c r="G11" s="2" t="s">
        <v>47</v>
      </c>
      <c r="H11" s="6">
        <v>0</v>
      </c>
      <c r="I11" s="6">
        <v>0</v>
      </c>
      <c r="J11" s="6">
        <v>0</v>
      </c>
      <c r="K11" s="6">
        <v>0</v>
      </c>
      <c r="L11" s="2" t="s">
        <v>8</v>
      </c>
      <c r="M11" s="6">
        <v>0</v>
      </c>
      <c r="N11" s="8" t="s">
        <v>8</v>
      </c>
      <c r="O11" s="8" t="s">
        <v>8</v>
      </c>
      <c r="P11" s="2" t="s">
        <v>8</v>
      </c>
      <c r="Q11" s="9">
        <v>0</v>
      </c>
      <c r="R11" s="10">
        <v>0</v>
      </c>
      <c r="S11" s="9">
        <v>0</v>
      </c>
      <c r="T11" s="2" t="s">
        <v>63</v>
      </c>
      <c r="U11" s="6">
        <v>0</v>
      </c>
      <c r="V11" s="9" t="s">
        <v>8</v>
      </c>
      <c r="W11" s="9">
        <v>1</v>
      </c>
      <c r="X11" s="9">
        <v>1</v>
      </c>
      <c r="Y11" s="2" t="s">
        <v>70</v>
      </c>
    </row>
    <row r="12" spans="1:38" x14ac:dyDescent="0.2">
      <c r="A12" s="2" t="s">
        <v>5</v>
      </c>
      <c r="B12" s="2" t="s">
        <v>10</v>
      </c>
      <c r="C12" s="2" t="s">
        <v>14</v>
      </c>
      <c r="D12" s="2" t="s">
        <v>23</v>
      </c>
      <c r="E12" s="2" t="s">
        <v>8</v>
      </c>
      <c r="F12" s="2" t="s">
        <v>41</v>
      </c>
      <c r="G12" s="2" t="s">
        <v>48</v>
      </c>
      <c r="H12" s="6">
        <v>13730020400</v>
      </c>
      <c r="I12" s="6">
        <v>41801521.200000003</v>
      </c>
      <c r="J12" s="6">
        <v>13730020400</v>
      </c>
      <c r="K12" s="6">
        <v>41801521.200000003</v>
      </c>
      <c r="L12" s="2" t="s">
        <v>54</v>
      </c>
      <c r="M12" s="6">
        <v>209007606</v>
      </c>
      <c r="N12" s="8">
        <v>46265</v>
      </c>
      <c r="O12" s="8">
        <v>46296</v>
      </c>
      <c r="P12" s="2" t="s">
        <v>8</v>
      </c>
      <c r="Q12" s="9">
        <v>0</v>
      </c>
      <c r="R12" s="10">
        <v>1</v>
      </c>
      <c r="S12" s="9">
        <v>8.4931506849315067E-2</v>
      </c>
      <c r="T12" s="2" t="s">
        <v>64</v>
      </c>
      <c r="U12" s="6">
        <v>2038200</v>
      </c>
      <c r="V12" s="9" t="s">
        <v>8</v>
      </c>
      <c r="W12" s="9">
        <v>1</v>
      </c>
      <c r="X12" s="9">
        <v>1.5</v>
      </c>
      <c r="Y12" s="2" t="s">
        <v>71</v>
      </c>
    </row>
    <row r="13" spans="1:38" x14ac:dyDescent="0.2">
      <c r="A13" s="2" t="s">
        <v>5</v>
      </c>
      <c r="B13" s="2" t="s">
        <v>10</v>
      </c>
      <c r="C13" s="2" t="s">
        <v>14</v>
      </c>
      <c r="D13" s="2" t="s">
        <v>24</v>
      </c>
      <c r="E13" s="2" t="s">
        <v>8</v>
      </c>
      <c r="F13" s="2" t="s">
        <v>41</v>
      </c>
      <c r="G13" s="2" t="s">
        <v>48</v>
      </c>
      <c r="H13" s="6">
        <v>13849128272</v>
      </c>
      <c r="I13" s="6">
        <v>42153741.215999998</v>
      </c>
      <c r="J13" s="6">
        <v>13849128272</v>
      </c>
      <c r="K13" s="6">
        <v>42153741.215999998</v>
      </c>
      <c r="L13" s="2" t="s">
        <v>54</v>
      </c>
      <c r="M13" s="6">
        <v>210768706.07999998</v>
      </c>
      <c r="N13" s="8">
        <v>46265</v>
      </c>
      <c r="O13" s="8">
        <v>46296</v>
      </c>
      <c r="P13" s="2" t="s">
        <v>8</v>
      </c>
      <c r="Q13" s="9">
        <v>0</v>
      </c>
      <c r="R13" s="10">
        <v>1</v>
      </c>
      <c r="S13" s="9">
        <v>8.4931506849315067E-2</v>
      </c>
      <c r="T13" s="2" t="s">
        <v>64</v>
      </c>
      <c r="U13" s="6">
        <v>2021188</v>
      </c>
      <c r="V13" s="9" t="s">
        <v>8</v>
      </c>
      <c r="W13" s="9">
        <v>1</v>
      </c>
      <c r="X13" s="9">
        <v>1.5</v>
      </c>
      <c r="Y13" s="2" t="s">
        <v>71</v>
      </c>
    </row>
    <row r="14" spans="1:38" x14ac:dyDescent="0.2">
      <c r="A14" s="2" t="s">
        <v>5</v>
      </c>
      <c r="B14" s="2" t="s">
        <v>11</v>
      </c>
      <c r="C14" s="2" t="s">
        <v>14</v>
      </c>
      <c r="D14" s="2" t="s">
        <v>25</v>
      </c>
      <c r="E14" s="2" t="s">
        <v>8</v>
      </c>
      <c r="F14" s="2" t="s">
        <v>42</v>
      </c>
      <c r="G14" s="2" t="s">
        <v>48</v>
      </c>
      <c r="H14" s="6">
        <v>126548033</v>
      </c>
      <c r="I14" s="6">
        <v>420833.49900000007</v>
      </c>
      <c r="J14" s="6">
        <v>126548033</v>
      </c>
      <c r="K14" s="6">
        <v>420833.49900000007</v>
      </c>
      <c r="L14" s="2" t="s">
        <v>54</v>
      </c>
      <c r="M14" s="6">
        <v>2104167.4950000001</v>
      </c>
      <c r="N14" s="8">
        <v>46265</v>
      </c>
      <c r="O14" s="8">
        <v>46296</v>
      </c>
      <c r="P14" s="2" t="s">
        <v>8</v>
      </c>
      <c r="Q14" s="9">
        <v>0</v>
      </c>
      <c r="R14" s="10">
        <v>1</v>
      </c>
      <c r="S14" s="9">
        <v>8.4931506849315067E-2</v>
      </c>
      <c r="T14" s="2" t="s">
        <v>63</v>
      </c>
      <c r="U14" s="6">
        <v>137298</v>
      </c>
      <c r="V14" s="9" t="s">
        <v>8</v>
      </c>
      <c r="W14" s="9">
        <v>1</v>
      </c>
      <c r="X14" s="9">
        <v>1.5</v>
      </c>
      <c r="Y14" s="2" t="s">
        <v>72</v>
      </c>
    </row>
    <row r="15" spans="1:38" x14ac:dyDescent="0.2">
      <c r="A15" s="2" t="s">
        <v>5</v>
      </c>
      <c r="B15" s="2" t="s">
        <v>11</v>
      </c>
      <c r="C15" s="2" t="s">
        <v>14</v>
      </c>
      <c r="D15" s="2" t="s">
        <v>26</v>
      </c>
      <c r="E15" s="2" t="s">
        <v>8</v>
      </c>
      <c r="F15" s="2" t="s">
        <v>42</v>
      </c>
      <c r="G15" s="2" t="s">
        <v>47</v>
      </c>
      <c r="H15" s="6">
        <v>0</v>
      </c>
      <c r="I15" s="6">
        <v>0</v>
      </c>
      <c r="J15" s="6">
        <v>0</v>
      </c>
      <c r="K15" s="6">
        <v>0</v>
      </c>
      <c r="L15" s="2" t="s">
        <v>8</v>
      </c>
      <c r="M15" s="6">
        <v>0</v>
      </c>
      <c r="N15" s="8">
        <v>46265</v>
      </c>
      <c r="O15" s="8">
        <v>46266</v>
      </c>
      <c r="P15" s="2" t="s">
        <v>8</v>
      </c>
      <c r="Q15" s="9">
        <v>0</v>
      </c>
      <c r="R15" s="10">
        <v>0</v>
      </c>
      <c r="S15" s="9">
        <v>2.7397260273972603E-3</v>
      </c>
      <c r="T15" s="2" t="s">
        <v>64</v>
      </c>
      <c r="U15" s="6">
        <v>0</v>
      </c>
      <c r="V15" s="9" t="s">
        <v>8</v>
      </c>
      <c r="W15" s="9">
        <v>1</v>
      </c>
      <c r="X15" s="9">
        <v>1</v>
      </c>
      <c r="Y15" s="2" t="s">
        <v>72</v>
      </c>
    </row>
    <row r="16" spans="1:38" x14ac:dyDescent="0.2">
      <c r="A16" s="2" t="s">
        <v>5</v>
      </c>
      <c r="B16" s="2" t="s">
        <v>9</v>
      </c>
      <c r="C16" s="2" t="s">
        <v>14</v>
      </c>
      <c r="D16" s="2" t="s">
        <v>27</v>
      </c>
      <c r="E16" s="2" t="s">
        <v>8</v>
      </c>
      <c r="F16" s="2" t="s">
        <v>43</v>
      </c>
      <c r="G16" s="2" t="s">
        <v>47</v>
      </c>
      <c r="H16" s="6">
        <v>0</v>
      </c>
      <c r="I16" s="6">
        <v>0</v>
      </c>
      <c r="J16" s="6">
        <v>0</v>
      </c>
      <c r="K16" s="6">
        <v>0</v>
      </c>
      <c r="L16" s="2" t="s">
        <v>8</v>
      </c>
      <c r="M16" s="6">
        <v>0</v>
      </c>
      <c r="N16" s="8">
        <v>46262</v>
      </c>
      <c r="O16" s="8">
        <v>46266</v>
      </c>
      <c r="P16" s="2" t="s">
        <v>8</v>
      </c>
      <c r="Q16" s="9">
        <v>0</v>
      </c>
      <c r="R16" s="10">
        <v>0</v>
      </c>
      <c r="S16" s="9">
        <v>2.7397260273972603E-3</v>
      </c>
      <c r="T16" s="2" t="s">
        <v>64</v>
      </c>
      <c r="U16" s="6">
        <v>0</v>
      </c>
      <c r="V16" s="9" t="s">
        <v>8</v>
      </c>
      <c r="W16" s="9">
        <v>1</v>
      </c>
      <c r="X16" s="9">
        <v>1</v>
      </c>
      <c r="Y16" s="2" t="s">
        <v>73</v>
      </c>
    </row>
    <row r="17" spans="1:25" x14ac:dyDescent="0.2">
      <c r="A17" s="2" t="s">
        <v>5</v>
      </c>
      <c r="B17" s="2" t="s">
        <v>9</v>
      </c>
      <c r="C17" s="2" t="s">
        <v>14</v>
      </c>
      <c r="D17" s="2" t="s">
        <v>28</v>
      </c>
      <c r="E17" s="2" t="s">
        <v>8</v>
      </c>
      <c r="F17" s="2" t="s">
        <v>43</v>
      </c>
      <c r="G17" s="2" t="s">
        <v>48</v>
      </c>
      <c r="H17" s="6">
        <v>13808790800</v>
      </c>
      <c r="I17" s="6">
        <v>41724797.400000006</v>
      </c>
      <c r="J17" s="6">
        <v>13808790800</v>
      </c>
      <c r="K17" s="6">
        <v>41724797.400000006</v>
      </c>
      <c r="L17" s="2" t="s">
        <v>54</v>
      </c>
      <c r="M17" s="6">
        <v>208623987</v>
      </c>
      <c r="N17" s="8">
        <v>46265</v>
      </c>
      <c r="O17" s="8">
        <v>46296</v>
      </c>
      <c r="P17" s="2" t="s">
        <v>8</v>
      </c>
      <c r="Q17" s="9">
        <v>0</v>
      </c>
      <c r="R17" s="10">
        <v>1</v>
      </c>
      <c r="S17" s="9">
        <v>8.4931506849315067E-2</v>
      </c>
      <c r="T17" s="2" t="s">
        <v>64</v>
      </c>
      <c r="U17" s="6">
        <v>994750</v>
      </c>
      <c r="V17" s="9" t="s">
        <v>8</v>
      </c>
      <c r="W17" s="9">
        <v>1</v>
      </c>
      <c r="X17" s="9">
        <v>1.5</v>
      </c>
      <c r="Y17" s="2" t="s">
        <v>73</v>
      </c>
    </row>
    <row r="18" spans="1:25" x14ac:dyDescent="0.2">
      <c r="A18" s="2" t="s">
        <v>5</v>
      </c>
      <c r="B18" s="2" t="s">
        <v>9</v>
      </c>
      <c r="C18" s="2" t="s">
        <v>14</v>
      </c>
      <c r="D18" s="2" t="s">
        <v>29</v>
      </c>
      <c r="E18" s="2" t="s">
        <v>8</v>
      </c>
      <c r="F18" s="2" t="s">
        <v>43</v>
      </c>
      <c r="G18" s="2" t="s">
        <v>48</v>
      </c>
      <c r="H18" s="6">
        <v>14195044875</v>
      </c>
      <c r="I18" s="6">
        <v>42603809.025000006</v>
      </c>
      <c r="J18" s="6">
        <v>14195044875</v>
      </c>
      <c r="K18" s="6">
        <v>42603809.025000006</v>
      </c>
      <c r="L18" s="2" t="s">
        <v>54</v>
      </c>
      <c r="M18" s="6">
        <v>213019045.125</v>
      </c>
      <c r="N18" s="8">
        <v>46265</v>
      </c>
      <c r="O18" s="8">
        <v>46296</v>
      </c>
      <c r="P18" s="2" t="s">
        <v>8</v>
      </c>
      <c r="Q18" s="9">
        <v>0</v>
      </c>
      <c r="R18" s="10">
        <v>1</v>
      </c>
      <c r="S18" s="9">
        <v>8.4931506849315067E-2</v>
      </c>
      <c r="T18" s="2" t="s">
        <v>63</v>
      </c>
      <c r="U18" s="6">
        <v>62248</v>
      </c>
      <c r="V18" s="9" t="s">
        <v>8</v>
      </c>
      <c r="W18" s="9">
        <v>1</v>
      </c>
      <c r="X18" s="9">
        <v>1.5</v>
      </c>
      <c r="Y18" s="2" t="s">
        <v>73</v>
      </c>
    </row>
    <row r="19" spans="1:25" x14ac:dyDescent="0.2">
      <c r="A19" s="2" t="s">
        <v>5</v>
      </c>
      <c r="B19" s="2" t="s">
        <v>9</v>
      </c>
      <c r="C19" s="2" t="s">
        <v>14</v>
      </c>
      <c r="D19" s="2" t="s">
        <v>30</v>
      </c>
      <c r="E19" s="2" t="s">
        <v>8</v>
      </c>
      <c r="F19" s="2" t="s">
        <v>43</v>
      </c>
      <c r="G19" s="2" t="s">
        <v>47</v>
      </c>
      <c r="H19" s="6">
        <v>0</v>
      </c>
      <c r="I19" s="6">
        <v>0</v>
      </c>
      <c r="J19" s="6">
        <v>0</v>
      </c>
      <c r="K19" s="6">
        <v>0</v>
      </c>
      <c r="L19" s="2" t="s">
        <v>8</v>
      </c>
      <c r="M19" s="6">
        <v>0</v>
      </c>
      <c r="N19" s="8">
        <v>46265</v>
      </c>
      <c r="O19" s="8">
        <v>46266</v>
      </c>
      <c r="P19" s="2" t="s">
        <v>8</v>
      </c>
      <c r="Q19" s="9">
        <v>0</v>
      </c>
      <c r="R19" s="10">
        <v>0</v>
      </c>
      <c r="S19" s="9">
        <v>2.7397260273972603E-3</v>
      </c>
      <c r="T19" s="2" t="s">
        <v>64</v>
      </c>
      <c r="U19" s="6">
        <v>0</v>
      </c>
      <c r="V19" s="9" t="s">
        <v>8</v>
      </c>
      <c r="W19" s="9">
        <v>1</v>
      </c>
      <c r="X19" s="9">
        <v>1</v>
      </c>
      <c r="Y19" s="2" t="s">
        <v>73</v>
      </c>
    </row>
    <row r="20" spans="1:25" x14ac:dyDescent="0.2">
      <c r="A20" s="2" t="s">
        <v>5</v>
      </c>
      <c r="B20" s="2" t="s">
        <v>9</v>
      </c>
      <c r="C20" s="2" t="s">
        <v>14</v>
      </c>
      <c r="D20" s="2" t="s">
        <v>31</v>
      </c>
      <c r="E20" s="2" t="s">
        <v>8</v>
      </c>
      <c r="F20" s="2" t="s">
        <v>44</v>
      </c>
      <c r="G20" s="2" t="s">
        <v>47</v>
      </c>
      <c r="H20" s="6">
        <v>0</v>
      </c>
      <c r="I20" s="6">
        <v>0</v>
      </c>
      <c r="J20" s="6">
        <v>0</v>
      </c>
      <c r="K20" s="6">
        <v>0</v>
      </c>
      <c r="L20" s="2" t="s">
        <v>8</v>
      </c>
      <c r="M20" s="6">
        <v>0</v>
      </c>
      <c r="N20" s="8">
        <v>46265</v>
      </c>
      <c r="O20" s="8">
        <v>46266</v>
      </c>
      <c r="P20" s="2" t="s">
        <v>8</v>
      </c>
      <c r="Q20" s="9">
        <v>0</v>
      </c>
      <c r="R20" s="10">
        <v>0</v>
      </c>
      <c r="S20" s="9">
        <v>2.7397260273972603E-3</v>
      </c>
      <c r="T20" s="2" t="s">
        <v>63</v>
      </c>
      <c r="U20" s="6">
        <v>0</v>
      </c>
      <c r="V20" s="9" t="s">
        <v>8</v>
      </c>
      <c r="W20" s="9">
        <v>1</v>
      </c>
      <c r="X20" s="9">
        <v>1</v>
      </c>
      <c r="Y20" s="2" t="s">
        <v>74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2026-09-04T07:19:30Z</dcterms:modified>
</cp:coreProperties>
</file>