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defaultThemeVersion="166925"/>
  <xr:revisionPtr revIDLastSave="0" documentId="13_ncr:1_{0E64065B-6FBC-4476-B68C-96DC22B8A7B8}" xr6:coauthVersionLast="47" xr6:coauthVersionMax="47" xr10:uidLastSave="{00000000-0000-0000-0000-000000000000}"/>
  <bookViews>
    <workbookView xWindow="732" yWindow="732" windowWidth="21600" windowHeight="11292"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'明細(オフ)'!$A$1:$Y$19</definedName>
    <definedName name="_xlnm.Print_Area" localSheetId="4">'明細(オン)'!$A$1:$AC$615</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4" l="1" a="1"/>
  <c r="K160" i="4"/>
  <c r="K161" i="4" s="1" a="1"/>
  <c r="K161" i="4" s="1"/>
  <c r="I160" i="4" a="1"/>
  <c r="I160" i="4"/>
  <c r="I161" i="4" s="1" a="1"/>
  <c r="I161" i="4" s="1"/>
  <c r="H160" i="4" a="1"/>
  <c r="H160" i="4" s="1"/>
  <c r="G160" i="4" a="1"/>
  <c r="G160" i="4" s="1"/>
  <c r="E160" i="4" a="1"/>
  <c r="E160" i="4"/>
  <c r="D160" i="4"/>
  <c r="K159" i="4"/>
  <c r="I159" i="4"/>
  <c r="H159" i="4"/>
  <c r="G159" i="4"/>
  <c r="G161" i="4" s="1" a="1"/>
  <c r="G161" i="4" s="1"/>
  <c r="E159" i="4"/>
  <c r="E161" i="4" s="1" a="1"/>
  <c r="E161" i="4" s="1"/>
  <c r="D159" i="4"/>
  <c r="D161" i="4" s="1"/>
  <c r="C136" i="4"/>
  <c r="C130" i="4"/>
  <c r="C126" i="4"/>
  <c r="C123" i="4"/>
  <c r="C27" i="5" a="1"/>
  <c r="C27" i="5" s="1"/>
  <c r="J22" i="5"/>
  <c r="I22" i="5"/>
  <c r="H22" i="5"/>
  <c r="G22" i="5"/>
  <c r="F22" i="5"/>
  <c r="E22" i="5"/>
  <c r="D22" i="5"/>
  <c r="C22" i="5"/>
  <c r="J14" i="5"/>
  <c r="J29" i="5" s="1" a="1"/>
  <c r="J29" i="5" s="1"/>
  <c r="I14" i="5"/>
  <c r="I29" i="5" s="1" a="1"/>
  <c r="I29" i="5" s="1"/>
  <c r="H14" i="5"/>
  <c r="H29" i="5" s="1" a="1"/>
  <c r="H29" i="5" s="1"/>
  <c r="G14" i="5"/>
  <c r="F14" i="5"/>
  <c r="E14" i="5"/>
  <c r="D14" i="5"/>
  <c r="C14" i="5"/>
  <c r="F37" i="6" a="1"/>
  <c r="F37" i="6" s="1"/>
  <c r="J23" i="6"/>
  <c r="I23" i="6"/>
  <c r="I37" i="6" s="1" a="1"/>
  <c r="I37" i="6" s="1"/>
  <c r="E47" i="6" s="1"/>
  <c r="H23" i="6"/>
  <c r="G23" i="6"/>
  <c r="F23" i="6"/>
  <c r="E23" i="6"/>
  <c r="J171" i="7"/>
  <c r="G171" i="7"/>
  <c r="I170" i="7"/>
  <c r="F170" i="7"/>
  <c r="D147" i="7"/>
  <c r="D141" i="7"/>
  <c r="D137" i="7"/>
  <c r="D134" i="7"/>
  <c r="H161" i="4" l="1" a="1"/>
  <c r="H161" i="4" s="1"/>
</calcChain>
</file>

<file path=xl/sharedStrings.xml><?xml version="1.0" encoding="utf-8"?>
<sst xmlns="http://schemas.openxmlformats.org/spreadsheetml/2006/main" count="13590" uniqueCount="544">
  <si>
    <t>ファンド名称：</t>
  </si>
  <si>
    <t>基準年月日：</t>
  </si>
  <si>
    <t>0</t>
  </si>
  <si>
    <t>商品分類</t>
  </si>
  <si>
    <t>勘定</t>
  </si>
  <si>
    <t>為替予約</t>
  </si>
  <si>
    <t>100022_iｼｪｱｰｽﾞ 米国債20年超 ETF(為替ﾍｯｼﾞあり)</t>
  </si>
  <si>
    <t>国ｺｰﾄﾞ</t>
  </si>
  <si>
    <t/>
  </si>
  <si>
    <t>HK</t>
  </si>
  <si>
    <t>US</t>
  </si>
  <si>
    <t>通貨ｺｰﾄﾞ</t>
  </si>
  <si>
    <t>JPY</t>
  </si>
  <si>
    <t>USD</t>
  </si>
  <si>
    <t>オフバランス商品の銘柄別内訳</t>
  </si>
  <si>
    <t>銘柄ｺｰﾄﾞ</t>
  </si>
  <si>
    <t>BSPL100022201000</t>
  </si>
  <si>
    <t>BSPL100022205000</t>
  </si>
  <si>
    <t>BSPL100022206061</t>
  </si>
  <si>
    <t>BSPL100022208064</t>
  </si>
  <si>
    <t>BSPL1000222010</t>
  </si>
  <si>
    <t>1000220831010637USD</t>
  </si>
  <si>
    <t>1000220831010638USD</t>
  </si>
  <si>
    <t>1000220831010643USD</t>
  </si>
  <si>
    <t>1000220831010655USD</t>
  </si>
  <si>
    <t>1000220831010709USD</t>
  </si>
  <si>
    <t>1000220831010841USD</t>
  </si>
  <si>
    <t>1000220831010868USD</t>
  </si>
  <si>
    <t>1000220831010879USD</t>
  </si>
  <si>
    <t>1000220831010881USD</t>
  </si>
  <si>
    <t>銘柄名</t>
  </si>
  <si>
    <t>未払金</t>
  </si>
  <si>
    <t>未払受託者報酬</t>
  </si>
  <si>
    <t>未払委託者報酬</t>
  </si>
  <si>
    <t>その他未払費用</t>
  </si>
  <si>
    <t>(単位：一通貨単位)</t>
  </si>
  <si>
    <t>ｶｳﾝﾀｰﾊﾟｰﾃｨ名称
(統一ﾌﾞﾛｰｶｰ名称・中央清算機関名称)</t>
  </si>
  <si>
    <t>香港上海銀行</t>
  </si>
  <si>
    <t>BANC OF AMERICA LLC</t>
  </si>
  <si>
    <t>JPﾓﾙｶﾞﾝﾁｪ-ｽ銀行</t>
  </si>
  <si>
    <t>2025年適用開始行向け</t>
  </si>
  <si>
    <t>資産科目名称</t>
  </si>
  <si>
    <t>集計対象外(オフ)</t>
  </si>
  <si>
    <t>派生 外為関連取引 先物外国為替取引</t>
  </si>
  <si>
    <t>信用ﾘｽｸ削減効果前</t>
  </si>
  <si>
    <t>想定元本</t>
  </si>
  <si>
    <t>個別銘柄
ﾘｽｸｱｾｯﾄ額</t>
  </si>
  <si>
    <t>信用ﾘｽｸ削減効果後</t>
  </si>
  <si>
    <t>ﾘｽｸｳｪｲﾄ</t>
  </si>
  <si>
    <t>20</t>
  </si>
  <si>
    <t>個別銘柄与信相当額</t>
  </si>
  <si>
    <t>個別建玉
約定日</t>
  </si>
  <si>
    <t>取引終了日</t>
  </si>
  <si>
    <t>原資産
銘柄コード</t>
  </si>
  <si>
    <t>原資産銘柄価格</t>
  </si>
  <si>
    <t>アドオン掛目</t>
  </si>
  <si>
    <t>実効マチュ
リティ</t>
  </si>
  <si>
    <t>ﾎﾟｼﾞｼｮﾝ区分</t>
  </si>
  <si>
    <t>L</t>
  </si>
  <si>
    <t>S</t>
  </si>
  <si>
    <t>再構築ｺｽﾄ</t>
  </si>
  <si>
    <t>按分比率</t>
  </si>
  <si>
    <t>レバレッジ比率</t>
  </si>
  <si>
    <t>与信相当額係数</t>
  </si>
  <si>
    <t>ｶｳﾝﾀｰﾊﾟｰﾃｨBICｺｰﾄﾞ</t>
  </si>
  <si>
    <t>HSBCHKHH</t>
  </si>
  <si>
    <t>BOFAUS3D</t>
  </si>
  <si>
    <t>CHASUS33</t>
  </si>
  <si>
    <t>債券</t>
  </si>
  <si>
    <t/>
  </si>
  <si>
    <t>JP</t>
  </si>
  <si>
    <t>オンバランス商品の銘柄別内訳</t>
  </si>
  <si>
    <t>FB-USD12810TR</t>
  </si>
  <si>
    <t>FB-USDBD59D47</t>
  </si>
  <si>
    <t>FB-USDBDRJ2Q0</t>
  </si>
  <si>
    <t>FB-USDBF0T9Z9</t>
  </si>
  <si>
    <t>FB-USDBF53YK6</t>
  </si>
  <si>
    <t>FB-USDBF92XY6</t>
  </si>
  <si>
    <t>FB-USDBFZLQN7</t>
  </si>
  <si>
    <t>FB-USDBG0D0F5</t>
  </si>
  <si>
    <t>FB-USDBGRW851</t>
  </si>
  <si>
    <t>FB-USDBJ7G9G2</t>
  </si>
  <si>
    <t>FB-USDBK1WFY3</t>
  </si>
  <si>
    <t>FB-USDBK8ZZ34</t>
  </si>
  <si>
    <t>FB-USDBK9DLC8</t>
  </si>
  <si>
    <t>FB-USDBKVKB94</t>
  </si>
  <si>
    <t>FB-USDBL6JZR9</t>
  </si>
  <si>
    <t>FB-USDBLH1TN8</t>
  </si>
  <si>
    <t>FB-USDBM96PW9</t>
  </si>
  <si>
    <t>FB-USDBMF0PY7</t>
  </si>
  <si>
    <t>FB-USDBMHCRG7</t>
  </si>
  <si>
    <t>FB-USDBMHV4V8</t>
  </si>
  <si>
    <t>FB-USDBMJ0P76</t>
  </si>
  <si>
    <t>FB-USDBMWVP21</t>
  </si>
  <si>
    <t>FB-USDBN7JWV5</t>
  </si>
  <si>
    <t>FB-USDBPJK9V9</t>
  </si>
  <si>
    <t>FB-USDBPSLLZ1</t>
  </si>
  <si>
    <t>FB-USDBQHM4F3</t>
  </si>
  <si>
    <t>FB-USDBQSB5H8</t>
  </si>
  <si>
    <t>FB-USDBQT2LR2</t>
  </si>
  <si>
    <t>FB-USDBQXLPR3</t>
  </si>
  <si>
    <t>FB-USDBQXS7C3</t>
  </si>
  <si>
    <t>FB-USDBR2NN95</t>
  </si>
  <si>
    <t>FB-USDBRBS4M1</t>
  </si>
  <si>
    <t>FB-USDBRK14H6</t>
  </si>
  <si>
    <t>FB-USDBRT3QH7</t>
  </si>
  <si>
    <t>FB-USDBRXZ4T7</t>
  </si>
  <si>
    <t>FB-USDBS2G1C0</t>
  </si>
  <si>
    <t>FB-USDBSHW985</t>
  </si>
  <si>
    <t>FB-USDBWBZNN1</t>
  </si>
  <si>
    <t>FB-USDBZ1BP67</t>
  </si>
  <si>
    <t>FB-USDBZ56WJ0</t>
  </si>
  <si>
    <t>FB-USDC084JB6</t>
  </si>
  <si>
    <t>BSPL100022109000</t>
  </si>
  <si>
    <t>BSPL100022116000</t>
  </si>
  <si>
    <t>BSPL1000221090</t>
  </si>
  <si>
    <t>BSPL1000221010</t>
  </si>
  <si>
    <t>BSPL1000221000</t>
  </si>
  <si>
    <t>ISINｺｰﾄﾞ</t>
  </si>
  <si>
    <t>US912810TR95</t>
  </si>
  <si>
    <t>US912810SC36</t>
  </si>
  <si>
    <t>US912810RV26</t>
  </si>
  <si>
    <t>US912810RX81</t>
  </si>
  <si>
    <t>US912810RY64</t>
  </si>
  <si>
    <t>US912810RZ30</t>
  </si>
  <si>
    <t>US912810SD19</t>
  </si>
  <si>
    <t>US912810SA79</t>
  </si>
  <si>
    <t>US912810SE91</t>
  </si>
  <si>
    <t>US912810SF66</t>
  </si>
  <si>
    <t>US912810SH23</t>
  </si>
  <si>
    <t>US912810SL35</t>
  </si>
  <si>
    <t>US912810SJ88</t>
  </si>
  <si>
    <t>US912810SK51</t>
  </si>
  <si>
    <t>US912810SP49</t>
  </si>
  <si>
    <t>US912810SU34</t>
  </si>
  <si>
    <t>US912810TD00</t>
  </si>
  <si>
    <t>US912810TB44</t>
  </si>
  <si>
    <t>US912810SN90</t>
  </si>
  <si>
    <t>US912810SX72</t>
  </si>
  <si>
    <t>US912810UP11</t>
  </si>
  <si>
    <t>US912810SZ21</t>
  </si>
  <si>
    <t>US912810SS87</t>
  </si>
  <si>
    <t>US912810UK24</t>
  </si>
  <si>
    <t>US912810TG31</t>
  </si>
  <si>
    <t>US912810TJ79</t>
  </si>
  <si>
    <t>US912810UA42</t>
  </si>
  <si>
    <t>US912810UM89</t>
  </si>
  <si>
    <t>US912810TN81</t>
  </si>
  <si>
    <t>US912810TL26</t>
  </si>
  <si>
    <t>US912810UC08</t>
  </si>
  <si>
    <t>US912810TV08</t>
  </si>
  <si>
    <t>US912810UE63</t>
  </si>
  <si>
    <t>US912810TT51</t>
  </si>
  <si>
    <t>US912810UG12</t>
  </si>
  <si>
    <t>US912810TX63</t>
  </si>
  <si>
    <t>US912810UU06</t>
  </si>
  <si>
    <t>US912810UR76</t>
  </si>
  <si>
    <t>US912810RU43</t>
  </si>
  <si>
    <t>US912810RT79</t>
  </si>
  <si>
    <t>US912810UW61</t>
  </si>
  <si>
    <t>UNITED STATES TREASURY NOTE/BOND 3.625%</t>
  </si>
  <si>
    <t>UNITED STATES TREASURY NOTE/BOND 3.125%</t>
  </si>
  <si>
    <t>UNITED STATES TREASURY NOTE/BOND 3%  204</t>
  </si>
  <si>
    <t>UNITED STATES TREASURY NOTE/BOND 2.75%</t>
  </si>
  <si>
    <t>UNITED STATES TREASURY NOTE/BOND 3.375%</t>
  </si>
  <si>
    <t>UNITED STATES TREASURY NOTE/BOND 2.875%</t>
  </si>
  <si>
    <t>UNITED STATES TREASURY NOTE/BOND 2%  205</t>
  </si>
  <si>
    <t>UNITED STATES TREASURY NOTE/BOND 2.25%</t>
  </si>
  <si>
    <t>UNITED STATES TREASURY NOTE/BOND 2.375%</t>
  </si>
  <si>
    <t>UNITED STATES TREASURY NOTE/BOND 1.375%</t>
  </si>
  <si>
    <t>UNITED STATES TREASURY NOTE/BOND 1.875%</t>
  </si>
  <si>
    <t>UNITED STATES TREASURY NOTE/BOND 1.25%</t>
  </si>
  <si>
    <t>UNITED STATES TREASURY NOTE/BOND 4.625%</t>
  </si>
  <si>
    <t>UNITED STATES TREASURY NOTE/BOND 1.625%</t>
  </si>
  <si>
    <t>UNITED STATES TREASURY NOTE/BOND 4.75% 2</t>
  </si>
  <si>
    <t>UNITED STATES TREASURY NOTE/BOND 3%  205</t>
  </si>
  <si>
    <t>UNITED STATES TREASURY NOTE/BOND 4%  205</t>
  </si>
  <si>
    <t>UNITED STATES TREASURY NOTE/BOND 4.25% 2</t>
  </si>
  <si>
    <t>UNITED STATES TREASURY NOTE/BOND 4.75%</t>
  </si>
  <si>
    <t>UNITED STATES TREASURY NOTE/BOND 4.5% 20</t>
  </si>
  <si>
    <t>UNITED STATES TREASURY NOTE/BOND 4.125%</t>
  </si>
  <si>
    <t>UNITED STATES TREASURY NOTE/BOND 4.25%</t>
  </si>
  <si>
    <t>UNITED STATES TREASURY NOTE/BOND 5% 2056</t>
  </si>
  <si>
    <t>UNITED STATES TREASURY NOTE/BOND 5.125%</t>
  </si>
  <si>
    <t>未収入金</t>
  </si>
  <si>
    <t>その他未収収益</t>
  </si>
  <si>
    <t>金銭信託</t>
  </si>
  <si>
    <t>現金預金</t>
  </si>
  <si>
    <t>統一ﾌﾞﾛｰｶｰ名称</t>
  </si>
  <si>
    <t>三菱UFJ信託銀行</t>
  </si>
  <si>
    <t>CITI BANK</t>
  </si>
  <si>
    <t>外国の中央政府及び中央銀行向け</t>
  </si>
  <si>
    <t>有価証券等の決済に係る未収金</t>
  </si>
  <si>
    <t>上記以外のエクスポージャー</t>
  </si>
  <si>
    <t>金融機関及び第一種金融商品取引業者及び保険会社向け</t>
  </si>
  <si>
    <t>時価合計</t>
  </si>
  <si>
    <t>リスクウェイト</t>
  </si>
  <si>
    <t>100</t>
  </si>
  <si>
    <t>30</t>
  </si>
  <si>
    <t>評価金額(円)</t>
  </si>
  <si>
    <t>未収利息(円)</t>
  </si>
  <si>
    <t>前払金残(円)</t>
  </si>
  <si>
    <t>実効マチュリティ</t>
  </si>
  <si>
    <t>金融機関区分</t>
  </si>
  <si>
    <t>2</t>
  </si>
  <si>
    <t>出資区分</t>
  </si>
  <si>
    <t>他の金融機関等出資区分</t>
  </si>
  <si>
    <t>9</t>
  </si>
  <si>
    <t>STC要件</t>
  </si>
  <si>
    <t>優先劣後区分</t>
  </si>
  <si>
    <t>アタッチメントポイント</t>
  </si>
  <si>
    <t>デタッチメントポイント</t>
  </si>
  <si>
    <t>統一ﾌﾞﾛｰｶｰ
BICｺｰﾄﾞ</t>
  </si>
  <si>
    <t>MTBCJPJT</t>
  </si>
  <si>
    <t>CITIUS33</t>
  </si>
  <si>
    <t>100022</t>
  </si>
  <si>
    <t>◆オフバランス取引等項目相手先区分内訳表（第4表）（CEM方式）2025年適用開始行向け</t>
  </si>
  <si>
    <t>項目</t>
  </si>
  <si>
    <t>1</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</si>
  <si>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</si>
  <si>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</si>
  <si>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</si>
  <si>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</si>
  <si>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</si>
  <si>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</si>
  <si>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</si>
  <si>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</si>
  <si>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</si>
  <si>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</si>
  <si>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</si>
  <si>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</si>
  <si>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</si>
  <si>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</si>
  <si>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</si>
  <si>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</si>
  <si>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</si>
  <si>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</si>
  <si>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</si>
  <si>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</si>
  <si>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</si>
  <si>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</si>
  <si>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</si>
  <si>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</si>
  <si>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</si>
  <si>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</si>
  <si>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</si>
  <si>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</si>
  <si>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</si>
  <si>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</si>
  <si>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</si>
  <si>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</si>
  <si>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</si>
  <si>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</si>
  <si>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</si>
  <si>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</si>
  <si>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</si>
  <si>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</si>
  <si>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</si>
  <si>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</si>
  <si>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</si>
  <si>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</si>
  <si>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</si>
  <si>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</si>
  <si>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</si>
  <si>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</si>
  <si>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</si>
  <si>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</si>
  <si>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</si>
  <si>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</si>
  <si>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</si>
  <si>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</si>
  <si>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</si>
  <si>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</si>
  <si>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</si>
  <si>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</si>
  <si>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</si>
  <si>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</si>
  <si>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</si>
  <si>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</si>
  <si>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</si>
  <si>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</si>
  <si>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</si>
  <si>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</si>
  <si>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</si>
  <si>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</si>
  <si>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</si>
  <si>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</si>
  <si>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</si>
  <si>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</si>
  <si>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</si>
  <si>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</si>
  <si>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</si>
  <si>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</si>
  <si>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</si>
  <si>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</si>
  <si>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</si>
  <si>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</si>
  <si>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</si>
  <si>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</si>
  <si>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</si>
  <si>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</si>
  <si>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</si>
  <si>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</si>
  <si>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</si>
  <si>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</si>
  <si>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</si>
  <si>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</si>
  <si>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</si>
  <si>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</si>
  <si>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</si>
  <si>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</si>
  <si>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</si>
  <si>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</si>
  <si>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</si>
  <si>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</si>
  <si>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</si>
  <si>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</si>
  <si>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</si>
  <si>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</si>
  <si>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</si>
  <si>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</si>
  <si>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</si>
  <si>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</si>
  <si>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</si>
  <si>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</si>
  <si>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</si>
  <si>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</si>
  <si>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</si>
  <si>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</si>
  <si>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</si>
  <si>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</si>
  <si>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</si>
  <si>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</si>
  <si>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</si>
  <si>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</si>
  <si>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</si>
  <si>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</si>
  <si>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</si>
  <si>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</si>
  <si>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</si>
  <si>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</si>
  <si>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</si>
  <si>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</si>
  <si>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</si>
  <si>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</si>
  <si>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</si>
  <si>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</si>
  <si>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</si>
  <si>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</si>
  <si>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</si>
  <si>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</si>
  <si>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</si>
  <si>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</si>
  <si>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</si>
  <si>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</si>
  <si>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</si>
  <si>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</si>
  <si>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</si>
  <si>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</si>
  <si>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</si>
  <si>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</si>
  <si>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</si>
  <si>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</si>
  <si>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</si>
  <si>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</si>
  <si>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</si>
  <si>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</si>
  <si>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</si>
  <si>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</si>
  <si>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</si>
  <si>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</si>
  <si>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</si>
  <si>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</si>
  <si>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</si>
  <si>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</si>
  <si>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</si>
  <si>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</si>
  <si>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</si>
  <si>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</si>
  <si>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</si>
  <si>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</si>
  <si>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</si>
  <si>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</si>
  <si>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</si>
  <si>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</si>
  <si>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</si>
  <si>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</si>
  <si>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</si>
  <si>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</si>
  <si>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</si>
  <si>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</si>
  <si>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</si>
  <si>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</si>
  <si>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</si>
  <si>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株式及び株式と同等の性質を有するもの</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</si>
  <si>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</si>
  <si>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</si>
  <si>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</si>
  <si>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</si>
  <si>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</si>
  <si>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</si>
  <si>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</si>
  <si>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</si>
  <si>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</si>
  <si>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</si>
  <si>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</si>
  <si>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</si>
  <si>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</si>
  <si>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</si>
  <si>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</si>
  <si>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</si>
  <si>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</si>
  <si>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</si>
  <si>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</si>
  <si>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</si>
  <si>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</si>
  <si>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</si>
  <si>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</si>
  <si>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</si>
  <si>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</si>
  <si>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</si>
  <si>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</si>
  <si>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</si>
  <si>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</si>
  <si>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</si>
  <si>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</si>
  <si>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</si>
  <si>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</si>
  <si>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</si>
  <si>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</si>
  <si>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08 月 31 日</t>
  </si>
  <si>
    <t>上記以外のｵﾌ･ﾊﾞﾗﾝｽの証券化ｴｸｽﾎﾟｰｼﾞｬｰ
(100%)</t>
  </si>
  <si>
    <t/>
  </si>
  <si>
    <t>◆派生商品取引に関する内訳表（第3表）（CEM方式）2025年適用開始行向け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</si>
  <si>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</si>
  <si>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</si>
  <si>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</si>
  <si>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</si>
  <si>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</si>
  <si>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</si>
  <si>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</si>
  <si>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</si>
  <si>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</si>
  <si>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</si>
  <si>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</si>
  <si>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</si>
  <si>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</si>
  <si>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</si>
  <si>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</si>
  <si>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</si>
  <si>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</si>
  <si>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</si>
  <si>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</si>
  <si>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</si>
  <si>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</si>
  <si>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</si>
  <si>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</si>
  <si>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</si>
  <si>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</si>
  <si>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</si>
  <si>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</si>
  <si>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</si>
  <si>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</si>
  <si>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</si>
  <si>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</si>
  <si>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</si>
  <si>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</si>
  <si>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</si>
  <si>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</si>
  <si>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</si>
  <si>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</si>
  <si>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</si>
  <si>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</si>
  <si>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</si>
  <si>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</si>
  <si>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</si>
  <si>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</si>
  <si>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</si>
  <si>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</si>
  <si>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</si>
  <si>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</si>
  <si>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</si>
  <si>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</si>
  <si>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</si>
  <si>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</si>
  <si>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</si>
  <si>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</si>
  <si>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</si>
  <si>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</si>
  <si>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</si>
  <si>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</si>
  <si>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</si>
  <si>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</si>
  <si>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</si>
  <si>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</si>
  <si>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</si>
  <si>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</si>
  <si>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</si>
  <si>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</si>
  <si>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</si>
  <si>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</si>
  <si>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</si>
  <si>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</si>
  <si>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</si>
  <si>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</si>
  <si>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</si>
  <si>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</si>
  <si>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</si>
  <si>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</si>
  <si>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先物購入、先渡預金、部分払込株式又は部分払込債券</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</si>
  <si>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</si>
  <si>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</si>
  <si>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</si>
  <si>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</si>
  <si>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</si>
  <si>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</si>
  <si>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</si>
  <si>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</si>
  <si>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</si>
  <si>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</si>
  <si>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</si>
  <si>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</si>
  <si>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</si>
  <si>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</si>
  <si>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</si>
  <si>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</si>
  <si>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</si>
  <si>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</si>
  <si>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</si>
  <si>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</si>
  <si>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</si>
  <si>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</si>
  <si>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</si>
  <si>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</si>
  <si>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</si>
  <si>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2020 年 10 月 14 日</t>
  </si>
  <si>
    <t>ﾘｽｸｳｪｲﾄの
加重平均
（％）</t>
  </si>
  <si>
    <t>資産の額
（時価金額）</t>
  </si>
  <si>
    <t>信用ﾘｽｸｱｾｯﾄの額</t>
  </si>
  <si>
    <t>TLAC関連調達手段</t>
  </si>
  <si>
    <t>ブラックロック・ジャパン株式会社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</si>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</sst>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yyyy/m/d;@"/>
    <numFmt numFmtId="177" formatCode="#,##0_ "/>
    <numFmt numFmtId="178" formatCode="yyyy/mm/dd"/>
    <numFmt numFmtId="179" formatCode="General&quot;%&quot;"/>
    <numFmt numFmtId="180" formatCode=";;;"/>
    <numFmt numFmtId="181" formatCode="#,##0_);[Red]\(#,##0\)"/>
    <numFmt numFmtId="182" formatCode="#,"/>
    <numFmt numFmtId="183"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723">
    <xf numFmtId="0" fontId="0" fillId="0" borderId="0" xfId="0"/>
    <xf numFmtId="0" fontId="1" fillId="0" borderId="0" xfId="1" applyFont="1" applyAlignment="1">
      <alignment vertical="center"/>
    </xf>
    <xf numFmtId="49" fontId="1" fillId="0" borderId="3" xfId="1" applyNumberFormat="1" applyFont="1" applyBorder="1" applyAlignment="1">
      <alignment vertical="center" shrinkToFit="1"/>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2" xfId="1" applyNumberFormat="1" applyFont="1" applyFill="1" applyBorder="1" applyAlignment="1">
      <alignment horizontal="center" vertical="center" wrapText="1"/>
    </xf>
    <xf numFmtId="38" fontId="1" fillId="0" borderId="3" xfId="1" applyNumberFormat="1" applyFont="1" applyBorder="1" applyAlignment="1">
      <alignment vertical="center" shrinkToFit="1"/>
    </xf>
    <xf numFmtId="177" fontId="1" fillId="2" borderId="2" xfId="1" applyNumberFormat="1" applyFont="1" applyFill="1" applyBorder="1" applyAlignment="1">
      <alignment horizontal="center" vertical="center"/>
    </xf>
    <xf numFmtId="178" fontId="1" fillId="0" borderId="3" xfId="1" applyNumberFormat="1" applyFont="1" applyBorder="1" applyAlignment="1">
      <alignment vertical="center" shrinkToFit="1"/>
    </xf>
    <xf numFmtId="0" fontId="1" fillId="0" borderId="3" xfId="1" applyFont="1" applyBorder="1" applyAlignment="1">
      <alignment vertical="center" shrinkToFit="1"/>
    </xf>
    <xf numFmtId="179" fontId="1" fillId="0" borderId="3" xfId="1" applyNumberFormat="1" applyFont="1" applyBorder="1" applyAlignment="1">
      <alignment vertical="center" shrinkToFit="1"/>
    </xf>
    <xf numFmtId="180" fontId="1" fillId="0" borderId="0" xfId="1" applyNumberFormat="1" applyFont="1" applyAlignment="1">
      <alignment vertical="center"/>
    </xf>
    <xf numFmtId="49" fontId="1" fillId="0" borderId="0" xfId="1" applyNumberFormat="1" applyFont="1"/>
    <xf numFmtId="0" fontId="3" fillId="0" borderId="0" xfId="1" applyFont="1"/>
    <xf numFmtId="49" fontId="1" fillId="0" borderId="3" xfId="1" applyNumberFormat="1" applyFont="1" applyBorder="1" applyAlignment="1">
      <alignment shrinkToFit="1"/>
    </xf>
    <xf numFmtId="0" fontId="1" fillId="0" borderId="0" xfId="1" applyFont="1"/>
    <xf numFmtId="0" fontId="1" fillId="0" borderId="0" xfId="1" applyNumberFormat="1" applyFont="1" applyFill="1" applyBorder="1" applyAlignment="1">
      <alignment vertical="center"/>
    </xf>
    <xf numFmtId="38" fontId="1" fillId="0" borderId="3" xfId="1" applyNumberFormat="1" applyFont="1" applyBorder="1" applyAlignment="1">
      <alignment shrinkToFit="1"/>
    </xf>
    <xf numFmtId="0" fontId="1" fillId="0" borderId="3" xfId="1" applyFont="1" applyBorder="1" applyAlignment="1">
      <alignment shrinkToFit="1"/>
    </xf>
    <xf numFmtId="180" fontId="1" fillId="0" borderId="0" xfId="1" applyNumberFormat="1" applyFont="1"/>
    <xf numFmtId="49" fontId="4" fillId="0" borderId="8" xfId="1" applyNumberFormat="1" applyFont="1" applyFill="1" applyBorder="1" applyAlignment="1">
      <alignment vertical="center"/>
    </xf>
    <xf numFmtId="0" fontId="3" fillId="0" borderId="0" xfId="1" applyFont="1" applyFill="1" applyAlignment="1">
      <alignment vertical="center"/>
    </xf>
    <xf numFmtId="0" fontId="3" fillId="0" borderId="9" xfId="1" applyFont="1" applyBorder="1" applyAlignment="1">
      <alignment horizontal="center"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3" borderId="12" xfId="1" quotePrefix="1" applyFont="1" applyFill="1" applyBorder="1" applyAlignment="1">
      <alignment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0" borderId="17" xfId="1" quotePrefix="1" applyFont="1" applyFill="1" applyBorder="1" applyAlignment="1">
      <alignment vertical="center"/>
    </xf>
    <xf numFmtId="0" fontId="3" fillId="0" borderId="15" xfId="1" quotePrefix="1" applyFont="1" applyFill="1" applyBorder="1" applyAlignment="1">
      <alignment vertical="center"/>
    </xf>
    <xf numFmtId="0" fontId="3" fillId="0" borderId="18" xfId="1" quotePrefix="1" applyFont="1" applyFill="1" applyBorder="1" applyAlignment="1">
      <alignment vertical="center"/>
    </xf>
    <xf numFmtId="0" fontId="3" fillId="0" borderId="14" xfId="1" quotePrefix="1" applyFont="1" applyFill="1" applyBorder="1" applyAlignment="1">
      <alignment vertical="center"/>
    </xf>
    <xf numFmtId="0" fontId="3" fillId="0" borderId="16" xfId="1" quotePrefix="1" applyFont="1" applyFill="1" applyBorder="1" applyAlignment="1">
      <alignment vertical="center"/>
    </xf>
    <xf numFmtId="0" fontId="3" fillId="0" borderId="19" xfId="1" quotePrefix="1" applyFont="1" applyFill="1" applyBorder="1" applyAlignment="1">
      <alignment vertical="center"/>
    </xf>
    <xf numFmtId="56" fontId="3" fillId="0" borderId="19" xfId="1" quotePrefix="1" applyNumberFormat="1" applyFont="1" applyFill="1" applyBorder="1" applyAlignment="1">
      <alignment horizontal="left" vertical="center"/>
    </xf>
    <xf numFmtId="0" fontId="3" fillId="0" borderId="20" xfId="1" quotePrefix="1" applyFont="1" applyFill="1" applyBorder="1" applyAlignment="1">
      <alignment vertical="center"/>
    </xf>
    <xf numFmtId="56" fontId="3" fillId="0" borderId="14" xfId="1" quotePrefix="1" applyNumberFormat="1" applyFont="1" applyFill="1" applyBorder="1" applyAlignment="1">
      <alignment vertical="center"/>
    </xf>
    <xf numFmtId="0" fontId="3" fillId="0" borderId="21" xfId="1" quotePrefix="1" applyFont="1" applyFill="1" applyBorder="1" applyAlignment="1">
      <alignment vertical="center"/>
    </xf>
    <xf numFmtId="0" fontId="3" fillId="0" borderId="22" xfId="1" quotePrefix="1" applyFont="1" applyFill="1" applyBorder="1" applyAlignment="1">
      <alignment vertical="center"/>
    </xf>
    <xf numFmtId="0" fontId="3" fillId="0" borderId="23" xfId="1" quotePrefix="1" applyFont="1" applyFill="1" applyBorder="1" applyAlignment="1">
      <alignment vertical="center"/>
    </xf>
    <xf numFmtId="0" fontId="3" fillId="0" borderId="24" xfId="1" quotePrefix="1" applyFont="1" applyFill="1" applyBorder="1" applyAlignment="1">
      <alignment vertical="center"/>
    </xf>
    <xf numFmtId="0" fontId="3" fillId="4" borderId="13" xfId="1" quotePrefix="1" applyFont="1" applyFill="1" applyBorder="1" applyAlignment="1">
      <alignment vertical="center"/>
    </xf>
    <xf numFmtId="0" fontId="3" fillId="0" borderId="25" xfId="1" quotePrefix="1" applyFont="1" applyFill="1" applyBorder="1" applyAlignment="1">
      <alignment vertical="center"/>
    </xf>
    <xf numFmtId="0" fontId="3" fillId="0" borderId="26" xfId="1" quotePrefix="1" applyFont="1" applyFill="1" applyBorder="1" applyAlignment="1">
      <alignment vertical="center"/>
    </xf>
    <xf numFmtId="56" fontId="3" fillId="0" borderId="17" xfId="1" quotePrefix="1" applyNumberFormat="1" applyFont="1" applyFill="1" applyBorder="1" applyAlignment="1">
      <alignment vertical="center"/>
    </xf>
    <xf numFmtId="0" fontId="3" fillId="0" borderId="17" xfId="1" quotePrefix="1" applyFont="1" applyBorder="1" applyAlignment="1">
      <alignment vertical="center"/>
    </xf>
    <xf numFmtId="0" fontId="3" fillId="0" borderId="15" xfId="1" quotePrefix="1" applyFont="1" applyBorder="1" applyAlignment="1">
      <alignment vertical="center"/>
    </xf>
    <xf numFmtId="0" fontId="3" fillId="0" borderId="27" xfId="1" quotePrefix="1" applyFont="1" applyBorder="1" applyAlignment="1">
      <alignment vertical="center"/>
    </xf>
    <xf numFmtId="0" fontId="3" fillId="0" borderId="28" xfId="1" quotePrefix="1" applyFont="1" applyBorder="1" applyAlignment="1">
      <alignment vertical="center"/>
    </xf>
    <xf numFmtId="0" fontId="3" fillId="0" borderId="28"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29" xfId="1" applyFont="1" applyBorder="1" applyAlignment="1">
      <alignment horizontal="center" vertical="center"/>
    </xf>
    <xf numFmtId="0" fontId="3" fillId="0" borderId="4"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Fill="1" applyBorder="1" applyAlignment="1">
      <alignment horizontal="left" vertical="center" wrapText="1"/>
    </xf>
    <xf numFmtId="0" fontId="3" fillId="0" borderId="1" xfId="1" applyFont="1" applyFill="1" applyBorder="1" applyAlignment="1">
      <alignment horizontal="left" vertical="center" wrapText="1"/>
    </xf>
    <xf numFmtId="0" fontId="3" fillId="0" borderId="1" xfId="1" applyFont="1" applyBorder="1" applyAlignment="1">
      <alignment horizontal="left" vertical="center"/>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Fill="1" applyBorder="1" applyAlignment="1">
      <alignment horizontal="left" vertical="center"/>
    </xf>
    <xf numFmtId="0" fontId="3" fillId="0" borderId="2" xfId="1" applyFont="1" applyFill="1" applyBorder="1" applyAlignment="1">
      <alignment horizontal="left" vertical="center"/>
    </xf>
    <xf numFmtId="0" fontId="3" fillId="0" borderId="2" xfId="1" applyFont="1" applyFill="1" applyBorder="1" applyAlignment="1">
      <alignment horizontal="left" vertical="center" wrapText="1"/>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1" xfId="1" applyFont="1" applyFill="1" applyBorder="1" applyAlignment="1">
      <alignment horizontal="left" vertical="center"/>
    </xf>
    <xf numFmtId="0" fontId="3" fillId="0" borderId="31" xfId="1" applyFont="1" applyFill="1" applyBorder="1" applyAlignment="1">
      <alignment horizontal="center" vertical="center"/>
    </xf>
    <xf numFmtId="0" fontId="3" fillId="0" borderId="1" xfId="1" applyFont="1" applyFill="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Fill="1" applyBorder="1" applyAlignment="1">
      <alignment horizontal="center" vertical="center"/>
    </xf>
    <xf numFmtId="0" fontId="3" fillId="0" borderId="33" xfId="1" applyFont="1" applyFill="1" applyBorder="1" applyAlignment="1">
      <alignment horizontal="center" vertical="center"/>
    </xf>
    <xf numFmtId="0" fontId="3" fillId="0" borderId="34" xfId="1" applyFont="1" applyFill="1" applyBorder="1" applyAlignment="1">
      <alignment horizontal="center" vertical="center"/>
    </xf>
    <xf numFmtId="0" fontId="3" fillId="0" borderId="39" xfId="1" applyFont="1" applyFill="1" applyBorder="1" applyAlignment="1">
      <alignment horizontal="center" vertical="center"/>
    </xf>
    <xf numFmtId="0" fontId="3" fillId="0" borderId="34" xfId="1" applyFont="1" applyFill="1" applyBorder="1" applyAlignment="1">
      <alignment horizontal="center" vertical="center" shrinkToFit="1"/>
    </xf>
    <xf numFmtId="0" fontId="3" fillId="5" borderId="1" xfId="1" applyFont="1" applyFill="1" applyBorder="1" applyAlignment="1">
      <alignment horizontal="center" vertical="center"/>
    </xf>
    <xf numFmtId="0" fontId="3" fillId="0" borderId="4" xfId="1" applyFont="1" applyFill="1" applyBorder="1" applyAlignment="1">
      <alignment horizontal="center" vertical="center"/>
    </xf>
    <xf numFmtId="0" fontId="3" fillId="0" borderId="35" xfId="1" applyFont="1" applyFill="1" applyBorder="1" applyAlignment="1">
      <alignment horizontal="center" vertical="center"/>
    </xf>
    <xf numFmtId="0" fontId="4" fillId="0" borderId="32" xfId="1" applyFont="1" applyFill="1" applyBorder="1" applyAlignment="1">
      <alignment horizontal="center" vertical="center"/>
    </xf>
    <xf numFmtId="0" fontId="4" fillId="0" borderId="33" xfId="1" applyFont="1" applyFill="1" applyBorder="1" applyAlignment="1">
      <alignment horizontal="center" vertical="center"/>
    </xf>
    <xf numFmtId="0" fontId="4" fillId="0" borderId="34" xfId="1" applyFont="1" applyFill="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1" xfId="1" applyNumberFormat="1" applyFont="1" applyFill="1" applyBorder="1" applyAlignment="1">
      <alignment horizontal="right" vertical="center" shrinkToFit="1"/>
    </xf>
    <xf numFmtId="177" fontId="3" fillId="0" borderId="1" xfId="1" applyNumberFormat="1" applyFont="1" applyFill="1" applyBorder="1" applyAlignment="1">
      <alignment horizontal="right" vertical="center" shrinkToFit="1"/>
    </xf>
    <xf numFmtId="177" fontId="3" fillId="0" borderId="32" xfId="1" applyNumberFormat="1" applyFont="1" applyFill="1" applyBorder="1" applyAlignment="1">
      <alignment horizontal="right" vertical="center" shrinkToFit="1"/>
    </xf>
    <xf numFmtId="177" fontId="3" fillId="0" borderId="33" xfId="1" applyNumberFormat="1" applyFont="1" applyFill="1" applyBorder="1" applyAlignment="1">
      <alignment horizontal="right" vertical="center" shrinkToFit="1"/>
    </xf>
    <xf numFmtId="177" fontId="3" fillId="0" borderId="34" xfId="1" applyNumberFormat="1" applyFont="1" applyFill="1" applyBorder="1" applyAlignment="1">
      <alignment horizontal="right" vertical="center" shrinkToFit="1"/>
    </xf>
    <xf numFmtId="177" fontId="3" fillId="0" borderId="4" xfId="1" applyNumberFormat="1" applyFont="1" applyFill="1" applyBorder="1" applyAlignment="1">
      <alignment horizontal="right" vertical="center" shrinkToFit="1"/>
    </xf>
    <xf numFmtId="177" fontId="3" fillId="0" borderId="2" xfId="1" applyNumberFormat="1" applyFont="1" applyFill="1" applyBorder="1" applyAlignment="1">
      <alignment horizontal="right" vertical="center" shrinkToFit="1"/>
    </xf>
    <xf numFmtId="177" fontId="3" fillId="0" borderId="39" xfId="1" applyNumberFormat="1" applyFont="1" applyFill="1" applyBorder="1" applyAlignment="1">
      <alignment horizontal="right" vertical="center" shrinkToFit="1"/>
    </xf>
    <xf numFmtId="181" fontId="3" fillId="6" borderId="43" xfId="1" applyNumberFormat="1" applyFont="1" applyFill="1" applyBorder="1" applyAlignment="1">
      <alignment horizontal="right" vertical="center"/>
    </xf>
    <xf numFmtId="177" fontId="3" fillId="0" borderId="32" xfId="1" quotePrefix="1" applyNumberFormat="1" applyFont="1" applyFill="1" applyBorder="1" applyAlignment="1">
      <alignment horizontal="right" vertical="center" shrinkToFit="1"/>
    </xf>
    <xf numFmtId="177" fontId="3" fillId="0" borderId="33" xfId="1" quotePrefix="1" applyNumberFormat="1" applyFont="1" applyFill="1" applyBorder="1" applyAlignment="1">
      <alignment horizontal="right" vertical="center" shrinkToFit="1"/>
    </xf>
    <xf numFmtId="177" fontId="3" fillId="0" borderId="34" xfId="1" quotePrefix="1" applyNumberFormat="1" applyFont="1" applyFill="1" applyBorder="1" applyAlignment="1">
      <alignment horizontal="right" vertical="center" shrinkToFit="1"/>
    </xf>
    <xf numFmtId="177" fontId="3" fillId="0" borderId="44" xfId="1" applyNumberFormat="1" applyFont="1" applyFill="1" applyBorder="1" applyAlignment="1">
      <alignment horizontal="right" vertical="center" shrinkToFit="1"/>
    </xf>
    <xf numFmtId="0" fontId="3" fillId="0" borderId="41" xfId="1" applyFont="1" applyBorder="1" applyAlignment="1">
      <alignment horizontal="center" vertical="center"/>
    </xf>
    <xf numFmtId="177" fontId="3" fillId="0" borderId="31" xfId="1" quotePrefix="1" applyNumberFormat="1" applyFont="1" applyFill="1" applyBorder="1" applyAlignment="1">
      <alignment horizontal="right" vertical="center" shrinkToFit="1"/>
    </xf>
    <xf numFmtId="177" fontId="3" fillId="0" borderId="1" xfId="1" quotePrefix="1" applyNumberFormat="1" applyFont="1" applyFill="1" applyBorder="1" applyAlignment="1">
      <alignment horizontal="right" vertical="center" shrinkToFit="1"/>
    </xf>
    <xf numFmtId="177" fontId="3" fillId="0" borderId="2" xfId="1" quotePrefix="1" applyNumberFormat="1" applyFont="1" applyFill="1" applyBorder="1" applyAlignment="1">
      <alignment horizontal="right" vertical="center" shrinkToFit="1"/>
    </xf>
    <xf numFmtId="177" fontId="3" fillId="6" borderId="43"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6" xfId="1" applyFont="1" applyFill="1" applyBorder="1" applyAlignment="1">
      <alignment vertical="center"/>
    </xf>
    <xf numFmtId="0" fontId="3" fillId="5" borderId="43" xfId="1" applyFont="1" applyFill="1" applyBorder="1" applyAlignment="1">
      <alignment vertical="center"/>
    </xf>
    <xf numFmtId="0" fontId="3" fillId="5" borderId="47" xfId="1" applyFont="1" applyFill="1" applyBorder="1" applyAlignment="1">
      <alignment vertical="center"/>
    </xf>
    <xf numFmtId="0" fontId="3" fillId="5" borderId="48" xfId="1" applyFont="1" applyFill="1" applyBorder="1" applyAlignment="1">
      <alignment vertical="center"/>
    </xf>
    <xf numFmtId="0" fontId="3" fillId="5" borderId="49" xfId="1" applyFont="1" applyFill="1" applyBorder="1" applyAlignment="1">
      <alignment vertical="center"/>
    </xf>
    <xf numFmtId="0" fontId="3" fillId="6" borderId="48" xfId="1" applyFont="1" applyFill="1" applyBorder="1" applyAlignment="1">
      <alignment vertical="center"/>
    </xf>
    <xf numFmtId="0" fontId="3" fillId="6" borderId="49" xfId="1" applyFont="1" applyFill="1" applyBorder="1" applyAlignment="1">
      <alignment vertical="center"/>
    </xf>
    <xf numFmtId="0" fontId="3" fillId="6" borderId="47" xfId="1" applyFont="1" applyFill="1" applyBorder="1" applyAlignment="1">
      <alignment vertical="center"/>
    </xf>
    <xf numFmtId="0" fontId="3" fillId="6" borderId="50" xfId="1" applyFont="1" applyFill="1" applyBorder="1" applyAlignment="1">
      <alignment vertical="center"/>
    </xf>
    <xf numFmtId="0" fontId="3" fillId="6" borderId="43" xfId="1" applyFont="1" applyFill="1" applyBorder="1" applyAlignment="1">
      <alignment vertical="center"/>
    </xf>
    <xf numFmtId="0" fontId="3" fillId="6" borderId="46"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Border="1" applyAlignment="1">
      <alignment horizontal="left" vertical="center"/>
    </xf>
    <xf numFmtId="181" fontId="3" fillId="5" borderId="46" xfId="1" applyNumberFormat="1" applyFont="1" applyFill="1" applyBorder="1" applyAlignment="1">
      <alignment horizontal="right" vertical="center"/>
    </xf>
    <xf numFmtId="181" fontId="3" fillId="5" borderId="43" xfId="1" applyNumberFormat="1" applyFont="1" applyFill="1" applyBorder="1" applyAlignment="1">
      <alignment horizontal="right" vertical="center"/>
    </xf>
    <xf numFmtId="181" fontId="3" fillId="5" borderId="47" xfId="1" applyNumberFormat="1" applyFont="1" applyFill="1" applyBorder="1" applyAlignment="1">
      <alignment horizontal="right" vertical="center"/>
    </xf>
    <xf numFmtId="181" fontId="3" fillId="5" borderId="48" xfId="1" applyNumberFormat="1" applyFont="1" applyFill="1" applyBorder="1" applyAlignment="1">
      <alignment horizontal="right" vertical="center"/>
    </xf>
    <xf numFmtId="181" fontId="3" fillId="5" borderId="49" xfId="1" applyNumberFormat="1" applyFont="1" applyFill="1" applyBorder="1" applyAlignment="1">
      <alignment horizontal="right" vertical="center"/>
    </xf>
    <xf numFmtId="181" fontId="3" fillId="6" borderId="48" xfId="1" applyNumberFormat="1" applyFont="1" applyFill="1" applyBorder="1" applyAlignment="1">
      <alignment horizontal="right" vertical="center"/>
    </xf>
    <xf numFmtId="181" fontId="3" fillId="6" borderId="49" xfId="1" applyNumberFormat="1" applyFont="1" applyFill="1" applyBorder="1" applyAlignment="1">
      <alignment horizontal="right" vertical="center"/>
    </xf>
    <xf numFmtId="181" fontId="3" fillId="6" borderId="47" xfId="1" applyNumberFormat="1" applyFont="1" applyFill="1" applyBorder="1" applyAlignment="1">
      <alignment horizontal="right" vertical="center"/>
    </xf>
    <xf numFmtId="181" fontId="3" fillId="6" borderId="50" xfId="1" applyNumberFormat="1" applyFont="1" applyFill="1" applyBorder="1" applyAlignment="1">
      <alignment horizontal="right" vertical="center"/>
    </xf>
    <xf numFmtId="181" fontId="3" fillId="6" borderId="46" xfId="1" applyNumberFormat="1" applyFont="1" applyFill="1" applyBorder="1" applyAlignment="1">
      <alignment horizontal="right" vertical="center"/>
    </xf>
    <xf numFmtId="181" fontId="3" fillId="6" borderId="52" xfId="1" applyNumberFormat="1" applyFont="1" applyFill="1" applyBorder="1" applyAlignment="1">
      <alignment horizontal="right" vertical="center"/>
    </xf>
    <xf numFmtId="0" fontId="3" fillId="3" borderId="0" xfId="1" quotePrefix="1" applyFont="1" applyFill="1" applyBorder="1" applyAlignment="1">
      <alignment horizontal="right" vertical="center"/>
    </xf>
    <xf numFmtId="177" fontId="3" fillId="0" borderId="44" xfId="1" applyNumberFormat="1" applyFont="1" applyBorder="1" applyAlignment="1">
      <alignment horizontal="right" vertical="center" shrinkToFit="1"/>
    </xf>
    <xf numFmtId="0" fontId="3" fillId="3" borderId="0" xfId="1" applyFont="1" applyFill="1" applyBorder="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5" fillId="0" borderId="0" xfId="1" applyFont="1" applyFill="1" applyAlignment="1">
      <alignment vertical="center"/>
    </xf>
    <xf numFmtId="49" fontId="4" fillId="0" borderId="8" xfId="1" applyNumberFormat="1" applyFont="1" applyBorder="1" applyAlignment="1">
      <alignment vertical="center"/>
    </xf>
    <xf numFmtId="0" fontId="3" fillId="0" borderId="0" xfId="1" applyFont="1" applyBorder="1" applyAlignment="1">
      <alignment vertical="center"/>
    </xf>
    <xf numFmtId="0" fontId="3" fillId="0" borderId="18" xfId="1" applyFont="1" applyFill="1" applyBorder="1" applyAlignment="1">
      <alignment vertical="center"/>
    </xf>
    <xf numFmtId="0" fontId="3" fillId="0" borderId="18" xfId="1" quotePrefix="1" applyFont="1" applyBorder="1" applyAlignment="1">
      <alignment vertical="center"/>
    </xf>
    <xf numFmtId="0" fontId="3" fillId="0" borderId="13" xfId="1" quotePrefix="1" applyFont="1" applyFill="1" applyBorder="1" applyAlignment="1">
      <alignment vertical="center"/>
    </xf>
    <xf numFmtId="0" fontId="3" fillId="0" borderId="13" xfId="1" quotePrefix="1" applyFont="1" applyBorder="1" applyAlignment="1">
      <alignment vertical="center"/>
    </xf>
    <xf numFmtId="0" fontId="3" fillId="0" borderId="64" xfId="1" quotePrefix="1" applyFont="1" applyBorder="1" applyAlignment="1">
      <alignment vertical="center"/>
    </xf>
    <xf numFmtId="0" fontId="3" fillId="0" borderId="0" xfId="1" applyFont="1" applyAlignment="1">
      <alignment vertical="center"/>
    </xf>
    <xf numFmtId="0" fontId="3" fillId="0" borderId="39" xfId="1" applyFont="1" applyFill="1" applyBorder="1" applyAlignment="1">
      <alignment horizontal="left" vertical="center" wrapText="1"/>
    </xf>
    <xf numFmtId="0" fontId="3" fillId="0" borderId="33" xfId="1" applyFont="1" applyFill="1" applyBorder="1" applyAlignment="1">
      <alignment horizontal="left" vertical="center"/>
    </xf>
    <xf numFmtId="0" fontId="3" fillId="0" borderId="33" xfId="1" applyFont="1" applyFill="1" applyBorder="1" applyAlignment="1">
      <alignment horizontal="left" vertical="center" wrapText="1"/>
    </xf>
    <xf numFmtId="0" fontId="3" fillId="0" borderId="32" xfId="1" applyFont="1" applyFill="1" applyBorder="1" applyAlignment="1">
      <alignment horizontal="left" vertical="center" wrapText="1"/>
    </xf>
    <xf numFmtId="0" fontId="3" fillId="0" borderId="1" xfId="1" applyFont="1" applyBorder="1" applyAlignment="1">
      <alignment horizontal="left" vertical="center" wrapText="1"/>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66" xfId="1" applyFont="1" applyBorder="1" applyAlignment="1">
      <alignment horizontal="center" vertical="center"/>
    </xf>
    <xf numFmtId="182" fontId="3" fillId="5" borderId="67" xfId="1" applyNumberFormat="1" applyFont="1" applyFill="1" applyBorder="1" applyAlignment="1">
      <alignment vertical="center"/>
    </xf>
    <xf numFmtId="177" fontId="3" fillId="0" borderId="68" xfId="1" quotePrefix="1" applyNumberFormat="1" applyFont="1" applyFill="1" applyBorder="1" applyAlignment="1">
      <alignment horizontal="right" vertical="center" shrinkToFit="1"/>
    </xf>
    <xf numFmtId="177" fontId="3" fillId="0" borderId="69" xfId="1" quotePrefix="1" applyNumberFormat="1" applyFont="1" applyFill="1" applyBorder="1" applyAlignment="1">
      <alignment horizontal="right" vertical="center" shrinkToFit="1"/>
    </xf>
    <xf numFmtId="181" fontId="3" fillId="5" borderId="70" xfId="1" applyNumberFormat="1" applyFont="1" applyFill="1" applyBorder="1" applyAlignment="1">
      <alignment horizontal="right" vertical="center"/>
    </xf>
    <xf numFmtId="177" fontId="3" fillId="0" borderId="71" xfId="1" quotePrefix="1" applyNumberFormat="1" applyFont="1" applyFill="1" applyBorder="1" applyAlignment="1">
      <alignment horizontal="right" vertical="center" shrinkToFit="1"/>
    </xf>
    <xf numFmtId="181" fontId="3" fillId="5" borderId="72" xfId="1" applyNumberFormat="1" applyFont="1" applyFill="1" applyBorder="1" applyAlignment="1">
      <alignment horizontal="right" vertical="center"/>
    </xf>
    <xf numFmtId="177" fontId="3" fillId="0" borderId="5" xfId="1" quotePrefix="1" applyNumberFormat="1" applyFont="1" applyFill="1" applyBorder="1" applyAlignment="1">
      <alignment horizontal="right" vertical="center" shrinkToFit="1"/>
    </xf>
    <xf numFmtId="181" fontId="1" fillId="5" borderId="73" xfId="1" quotePrefix="1" applyNumberFormat="1" applyFont="1" applyFill="1" applyBorder="1" applyAlignment="1">
      <alignment horizontal="right" vertical="center"/>
    </xf>
    <xf numFmtId="181"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2" fontId="3" fillId="5" borderId="77" xfId="1" applyNumberFormat="1" applyFont="1" applyFill="1" applyBorder="1" applyAlignment="1">
      <alignment vertical="center"/>
    </xf>
    <xf numFmtId="177" fontId="3" fillId="0" borderId="78" xfId="1" quotePrefix="1" applyNumberFormat="1" applyFont="1" applyFill="1" applyBorder="1" applyAlignment="1">
      <alignment horizontal="right" vertical="center" shrinkToFit="1"/>
    </xf>
    <xf numFmtId="177" fontId="3" fillId="0" borderId="79" xfId="1" quotePrefix="1" applyNumberFormat="1" applyFont="1" applyFill="1" applyBorder="1" applyAlignment="1">
      <alignment horizontal="right" vertical="center" shrinkToFit="1"/>
    </xf>
    <xf numFmtId="181" fontId="3" fillId="5" borderId="80" xfId="1" applyNumberFormat="1" applyFont="1" applyFill="1" applyBorder="1" applyAlignment="1">
      <alignment horizontal="right" vertical="center"/>
    </xf>
    <xf numFmtId="177" fontId="3" fillId="0" borderId="81" xfId="1" quotePrefix="1" applyNumberFormat="1" applyFont="1" applyFill="1" applyBorder="1" applyAlignment="1">
      <alignment horizontal="right" vertical="center" shrinkToFit="1"/>
    </xf>
    <xf numFmtId="181" fontId="3" fillId="5" borderId="82" xfId="1" applyNumberFormat="1" applyFont="1" applyFill="1" applyBorder="1" applyAlignment="1">
      <alignment horizontal="right" vertical="center"/>
    </xf>
    <xf numFmtId="177" fontId="3" fillId="0" borderId="83" xfId="1" quotePrefix="1" applyNumberFormat="1" applyFont="1" applyFill="1" applyBorder="1" applyAlignment="1">
      <alignment horizontal="right" vertical="center" shrinkToFit="1"/>
    </xf>
    <xf numFmtId="181" fontId="1" fillId="5" borderId="84" xfId="1" quotePrefix="1" applyNumberFormat="1" applyFont="1" applyFill="1" applyBorder="1" applyAlignment="1">
      <alignment horizontal="right" vertical="center"/>
    </xf>
    <xf numFmtId="181" fontId="3" fillId="5" borderId="85" xfId="1" applyNumberFormat="1" applyFont="1" applyFill="1" applyBorder="1" applyAlignment="1">
      <alignment horizontal="right" vertical="center"/>
    </xf>
    <xf numFmtId="0" fontId="3" fillId="0" borderId="0" xfId="1" applyFont="1" applyBorder="1" applyAlignment="1">
      <alignment horizontal="left" vertical="center"/>
    </xf>
    <xf numFmtId="0" fontId="3" fillId="0" borderId="0" xfId="1" applyFont="1" applyBorder="1" applyAlignment="1">
      <alignment horizontal="center" vertical="center"/>
    </xf>
    <xf numFmtId="0" fontId="3" fillId="0" borderId="0" xfId="1" applyFont="1" applyBorder="1" applyAlignment="1">
      <alignment horizontal="right" vertical="center"/>
    </xf>
    <xf numFmtId="0" fontId="3" fillId="0" borderId="89" xfId="1" applyFont="1" applyBorder="1" applyAlignment="1">
      <alignment horizontal="center" vertical="center" wrapText="1"/>
    </xf>
    <xf numFmtId="182" fontId="3" fillId="5" borderId="90" xfId="1" applyNumberFormat="1" applyFont="1" applyFill="1" applyBorder="1" applyAlignment="1">
      <alignment vertical="center"/>
    </xf>
    <xf numFmtId="177" fontId="3" fillId="0" borderId="91" xfId="1" quotePrefix="1" applyNumberFormat="1" applyFont="1" applyFill="1" applyBorder="1" applyAlignment="1">
      <alignment horizontal="right" vertical="center" shrinkToFit="1"/>
    </xf>
    <xf numFmtId="177" fontId="3" fillId="0" borderId="92" xfId="1" quotePrefix="1" applyNumberFormat="1" applyFont="1" applyFill="1" applyBorder="1" applyAlignment="1">
      <alignment horizontal="right" vertical="center" shrinkToFit="1"/>
    </xf>
    <xf numFmtId="181" fontId="3" fillId="5" borderId="93" xfId="1" applyNumberFormat="1" applyFont="1" applyFill="1" applyBorder="1" applyAlignment="1">
      <alignment horizontal="right" vertical="center"/>
    </xf>
    <xf numFmtId="177" fontId="3" fillId="0" borderId="94" xfId="1" quotePrefix="1" applyNumberFormat="1" applyFont="1" applyFill="1" applyBorder="1" applyAlignment="1">
      <alignment horizontal="right" vertical="center" shrinkToFit="1"/>
    </xf>
    <xf numFmtId="181" fontId="3" fillId="5" borderId="95" xfId="1" applyNumberFormat="1" applyFont="1" applyFill="1" applyBorder="1" applyAlignment="1">
      <alignment horizontal="right" vertical="center"/>
    </xf>
    <xf numFmtId="177" fontId="3" fillId="0" borderId="7" xfId="1" quotePrefix="1" applyNumberFormat="1" applyFont="1" applyFill="1" applyBorder="1" applyAlignment="1">
      <alignment horizontal="right" vertical="center" shrinkToFit="1"/>
    </xf>
    <xf numFmtId="177" fontId="3" fillId="0" borderId="96" xfId="1" quotePrefix="1" applyNumberFormat="1" applyFont="1" applyFill="1" applyBorder="1" applyAlignment="1">
      <alignment horizontal="right" vertical="center" shrinkToFit="1"/>
    </xf>
    <xf numFmtId="181" fontId="1" fillId="5" borderId="97" xfId="1" quotePrefix="1" applyNumberFormat="1" applyFont="1" applyFill="1" applyBorder="1" applyAlignment="1">
      <alignment horizontal="right" vertical="center"/>
    </xf>
    <xf numFmtId="181" fontId="3" fillId="5" borderId="98" xfId="1" applyNumberFormat="1" applyFont="1" applyFill="1" applyBorder="1" applyAlignment="1">
      <alignment horizontal="right"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2" fontId="3" fillId="5" borderId="101" xfId="1" applyNumberFormat="1" applyFont="1" applyFill="1" applyBorder="1" applyAlignment="1">
      <alignment vertical="center"/>
    </xf>
    <xf numFmtId="177" fontId="3" fillId="0" borderId="102" xfId="1" quotePrefix="1" applyNumberFormat="1" applyFont="1" applyFill="1" applyBorder="1" applyAlignment="1">
      <alignment horizontal="right" vertical="center" shrinkToFit="1"/>
    </xf>
    <xf numFmtId="177" fontId="3" fillId="0" borderId="103" xfId="1" quotePrefix="1" applyNumberFormat="1" applyFont="1" applyFill="1" applyBorder="1" applyAlignment="1">
      <alignment horizontal="right" vertical="center" shrinkToFit="1"/>
    </xf>
    <xf numFmtId="181" fontId="3" fillId="6" borderId="104" xfId="1" applyNumberFormat="1" applyFont="1" applyFill="1" applyBorder="1" applyAlignment="1">
      <alignment horizontal="right" vertical="center"/>
    </xf>
    <xf numFmtId="181" fontId="3" fillId="6" borderId="105" xfId="1" applyNumberFormat="1" applyFont="1" applyFill="1" applyBorder="1" applyAlignment="1">
      <alignment horizontal="right" vertical="center"/>
    </xf>
    <xf numFmtId="177" fontId="3" fillId="0" borderId="106" xfId="1" quotePrefix="1" applyNumberFormat="1" applyFont="1" applyFill="1" applyBorder="1" applyAlignment="1">
      <alignment horizontal="right" vertical="center" shrinkToFit="1"/>
    </xf>
    <xf numFmtId="177" fontId="3" fillId="0" borderId="107" xfId="1" applyNumberFormat="1" applyFont="1" applyFill="1" applyBorder="1" applyAlignment="1">
      <alignment horizontal="right" vertical="center" shrinkToFit="1"/>
    </xf>
    <xf numFmtId="181"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Fill="1" applyBorder="1" applyAlignment="1">
      <alignment horizontal="right" vertical="center" shrinkToFit="1"/>
    </xf>
    <xf numFmtId="177" fontId="3" fillId="0" borderId="110" xfId="1" quotePrefix="1" applyNumberFormat="1" applyFont="1" applyFill="1" applyBorder="1" applyAlignment="1">
      <alignment horizontal="right" vertical="center" shrinkToFit="1"/>
    </xf>
    <xf numFmtId="181" fontId="3" fillId="6" borderId="93" xfId="1" applyNumberFormat="1" applyFont="1" applyFill="1" applyBorder="1" applyAlignment="1">
      <alignment horizontal="right" vertical="center"/>
    </xf>
    <xf numFmtId="181" fontId="3" fillId="6" borderId="95" xfId="1" applyNumberFormat="1" applyFont="1" applyFill="1" applyBorder="1" applyAlignment="1">
      <alignment horizontal="right" vertical="center"/>
    </xf>
    <xf numFmtId="177" fontId="3" fillId="0" borderId="6" xfId="1" quotePrefix="1" applyNumberFormat="1" applyFont="1" applyFill="1" applyBorder="1" applyAlignment="1">
      <alignment horizontal="right" vertical="center" shrinkToFit="1"/>
    </xf>
    <xf numFmtId="177" fontId="3" fillId="0" borderId="111" xfId="1" applyNumberFormat="1" applyFont="1" applyFill="1" applyBorder="1" applyAlignment="1">
      <alignment horizontal="right" vertical="center" shrinkToFit="1"/>
    </xf>
    <xf numFmtId="0" fontId="3" fillId="0" borderId="112" xfId="1" applyFont="1" applyBorder="1" applyAlignment="1">
      <alignment horizontal="center" vertical="center"/>
    </xf>
    <xf numFmtId="181"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2" fontId="3" fillId="5" borderId="115" xfId="1" applyNumberFormat="1" applyFont="1" applyFill="1" applyBorder="1" applyAlignment="1">
      <alignment vertical="center"/>
    </xf>
    <xf numFmtId="177" fontId="3" fillId="0" borderId="116" xfId="1" quotePrefix="1" applyNumberFormat="1" applyFont="1" applyFill="1" applyBorder="1" applyAlignment="1">
      <alignment horizontal="right" vertical="center" shrinkToFit="1"/>
    </xf>
    <xf numFmtId="177" fontId="3" fillId="9" borderId="42" xfId="1" applyNumberFormat="1" applyFont="1" applyFill="1" applyBorder="1" applyAlignment="1">
      <alignment horizontal="right" vertical="center" shrinkToFit="1"/>
    </xf>
    <xf numFmtId="182" fontId="3" fillId="5" borderId="117" xfId="1" applyNumberFormat="1" applyFont="1" applyFill="1" applyBorder="1" applyAlignment="1">
      <alignment vertical="center"/>
    </xf>
    <xf numFmtId="181" fontId="3" fillId="5" borderId="118" xfId="1" applyNumberFormat="1" applyFont="1" applyFill="1" applyBorder="1" applyAlignment="1">
      <alignment horizontal="right" vertical="center"/>
    </xf>
    <xf numFmtId="181" fontId="3" fillId="0" borderId="0" xfId="1" applyNumberFormat="1" applyFont="1" applyBorder="1" applyAlignment="1">
      <alignment vertical="center"/>
    </xf>
    <xf numFmtId="177" fontId="3" fillId="0" borderId="0" xfId="1" applyNumberFormat="1" applyFont="1" applyBorder="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Fill="1" applyBorder="1" applyAlignment="1">
      <alignment horizontal="right" vertical="center"/>
    </xf>
    <xf numFmtId="10" fontId="3" fillId="0" borderId="122" xfId="1" applyNumberFormat="1" applyFont="1" applyFill="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Fill="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Fill="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Fill="1" applyBorder="1" applyAlignment="1">
      <alignment horizontal="right" vertical="center"/>
    </xf>
    <xf numFmtId="49" fontId="7" fillId="3" borderId="8" xfId="1" applyNumberFormat="1" applyFont="1" applyFill="1" applyBorder="1" applyAlignment="1">
      <alignment vertical="center"/>
    </xf>
    <xf numFmtId="0" fontId="3" fillId="0" borderId="125" xfId="1" applyFont="1" applyBorder="1" applyAlignment="1">
      <alignment vertical="center"/>
    </xf>
    <xf numFmtId="0" fontId="3" fillId="8" borderId="13" xfId="1" quotePrefix="1" applyFont="1" applyFill="1" applyBorder="1" applyAlignment="1">
      <alignment vertical="center"/>
    </xf>
    <xf numFmtId="0" fontId="3" fillId="10" borderId="17" xfId="1" quotePrefix="1" applyFont="1" applyFill="1" applyBorder="1" applyAlignment="1">
      <alignment vertical="center"/>
    </xf>
    <xf numFmtId="0" fontId="3" fillId="10" borderId="18" xfId="1" quotePrefix="1" applyFont="1" applyFill="1" applyBorder="1" applyAlignment="1">
      <alignment vertical="center"/>
    </xf>
    <xf numFmtId="0" fontId="3" fillId="10" borderId="13" xfId="1" quotePrefix="1" applyFont="1" applyFill="1" applyBorder="1" applyAlignment="1">
      <alignment vertical="center"/>
    </xf>
    <xf numFmtId="0" fontId="3" fillId="8" borderId="15" xfId="1" quotePrefix="1" applyFont="1" applyFill="1" applyBorder="1" applyAlignment="1">
      <alignment vertical="center"/>
    </xf>
    <xf numFmtId="0" fontId="3" fillId="0" borderId="10" xfId="1" quotePrefix="1" applyFont="1" applyFill="1" applyBorder="1" applyAlignment="1">
      <alignment vertical="center"/>
    </xf>
    <xf numFmtId="0" fontId="3" fillId="10" borderId="26" xfId="1" quotePrefix="1" applyFont="1" applyFill="1" applyBorder="1" applyAlignment="1">
      <alignment vertical="center"/>
    </xf>
    <xf numFmtId="56" fontId="3" fillId="0" borderId="15" xfId="1" quotePrefix="1" applyNumberFormat="1" applyFont="1" applyFill="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Fill="1" applyBorder="1" applyAlignment="1">
      <alignment horizontal="left" vertical="center"/>
    </xf>
    <xf numFmtId="0" fontId="3" fillId="0" borderId="68" xfId="1" applyFont="1" applyFill="1" applyBorder="1" applyAlignment="1">
      <alignment horizontal="left" vertical="center"/>
    </xf>
    <xf numFmtId="0" fontId="3" fillId="0" borderId="69" xfId="1" applyFont="1" applyFill="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Border="1" applyAlignment="1">
      <alignment horizontal="center" vertical="center"/>
    </xf>
    <xf numFmtId="0" fontId="5" fillId="3" borderId="0" xfId="1" applyFont="1" applyFill="1" applyBorder="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Fill="1" applyBorder="1" applyAlignment="1">
      <alignment horizontal="left" vertical="center"/>
    </xf>
    <xf numFmtId="0" fontId="3" fillId="0" borderId="91" xfId="1" applyFont="1" applyFill="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0" fontId="5" fillId="3" borderId="0" xfId="1" applyFont="1" applyFill="1" applyBorder="1" applyAlignment="1">
      <alignment horizontal="center" vertical="center" wrapText="1"/>
    </xf>
    <xf numFmtId="177" fontId="5" fillId="3" borderId="0" xfId="1" applyNumberFormat="1" applyFont="1" applyFill="1" applyBorder="1" applyAlignment="1">
      <alignment horizontal="center" vertical="center"/>
    </xf>
    <xf numFmtId="177" fontId="3" fillId="0" borderId="139" xfId="1" applyNumberFormat="1" applyFont="1" applyFill="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5" xfId="1" applyNumberFormat="1" applyFont="1" applyFill="1" applyBorder="1" applyAlignment="1">
      <alignment horizontal="right" vertical="center" shrinkToFit="1"/>
    </xf>
    <xf numFmtId="177" fontId="3" fillId="0" borderId="143" xfId="1" applyNumberFormat="1" applyFont="1" applyFill="1" applyBorder="1" applyAlignment="1">
      <alignment horizontal="right" vertical="center" shrinkToFit="1"/>
    </xf>
    <xf numFmtId="177" fontId="3" fillId="0" borderId="103" xfId="1" applyNumberFormat="1" applyFont="1" applyFill="1" applyBorder="1" applyAlignment="1">
      <alignment horizontal="right" vertical="center" shrinkToFit="1"/>
    </xf>
    <xf numFmtId="177" fontId="3" fillId="0" borderId="102" xfId="1" applyNumberFormat="1" applyFont="1" applyFill="1" applyBorder="1" applyAlignment="1">
      <alignment horizontal="right" vertical="center" shrinkToFit="1"/>
    </xf>
    <xf numFmtId="177" fontId="3" fillId="0" borderId="144" xfId="1" applyNumberFormat="1" applyFont="1" applyFill="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Border="1" applyAlignment="1">
      <alignment horizontal="right" vertical="center"/>
    </xf>
    <xf numFmtId="177" fontId="3" fillId="0" borderId="149" xfId="1" applyNumberFormat="1" applyFont="1" applyFill="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Fill="1" applyBorder="1" applyAlignment="1">
      <alignment horizontal="right" vertical="center" shrinkToFit="1"/>
    </xf>
    <xf numFmtId="177" fontId="3" fillId="0" borderId="151" xfId="1" applyNumberFormat="1" applyFont="1" applyFill="1" applyBorder="1" applyAlignment="1">
      <alignment horizontal="right" vertical="center" shrinkToFit="1"/>
    </xf>
    <xf numFmtId="177" fontId="3" fillId="0" borderId="79" xfId="1" applyNumberFormat="1" applyFont="1" applyFill="1" applyBorder="1" applyAlignment="1">
      <alignment horizontal="right" vertical="center" shrinkToFit="1"/>
    </xf>
    <xf numFmtId="177" fontId="3" fillId="0" borderId="78" xfId="1" applyNumberFormat="1" applyFont="1" applyFill="1" applyBorder="1" applyAlignment="1">
      <alignment horizontal="right" vertical="center" shrinkToFit="1"/>
    </xf>
    <xf numFmtId="177" fontId="3" fillId="0" borderId="81" xfId="1" applyNumberFormat="1" applyFont="1" applyFill="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Fill="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Fill="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Fill="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Fill="1" applyBorder="1" applyAlignment="1">
      <alignment vertical="center"/>
    </xf>
    <xf numFmtId="10" fontId="3" fillId="0" borderId="164" xfId="1" applyNumberFormat="1" applyFont="1" applyFill="1" applyBorder="1" applyAlignment="1">
      <alignment vertical="center"/>
    </xf>
    <xf numFmtId="10" fontId="3" fillId="0" borderId="165" xfId="1" applyNumberFormat="1" applyFont="1" applyFill="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Border="1" applyAlignment="1">
      <alignment vertical="center"/>
    </xf>
    <xf numFmtId="177" fontId="3" fillId="0" borderId="168" xfId="1" applyNumberFormat="1" applyFont="1" applyFill="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Fill="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Fill="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Border="1" applyAlignment="1">
      <alignment horizontal="right" vertical="center"/>
    </xf>
    <xf numFmtId="10" fontId="3" fillId="0" borderId="180" xfId="1" applyNumberFormat="1" applyFont="1" applyFill="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Fill="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Fill="1" applyBorder="1" applyAlignment="1">
      <alignment vertical="center"/>
    </xf>
    <xf numFmtId="10" fontId="3" fillId="0" borderId="189" xfId="1" applyNumberFormat="1" applyFont="1" applyFill="1" applyBorder="1" applyAlignment="1">
      <alignment vertical="center"/>
    </xf>
    <xf numFmtId="10" fontId="3" fillId="0" borderId="190" xfId="1" applyNumberFormat="1" applyFont="1" applyFill="1" applyBorder="1" applyAlignment="1">
      <alignment vertical="center"/>
    </xf>
    <xf numFmtId="10" fontId="3" fillId="0" borderId="191" xfId="1" applyNumberFormat="1" applyFont="1" applyFill="1" applyBorder="1" applyAlignment="1">
      <alignment vertical="center"/>
    </xf>
    <xf numFmtId="10" fontId="3" fillId="0" borderId="192" xfId="1" applyNumberFormat="1" applyFont="1" applyFill="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Fill="1" applyBorder="1" applyAlignment="1">
      <alignment vertical="center"/>
    </xf>
    <xf numFmtId="0" fontId="3" fillId="0" borderId="9" xfId="1" applyFont="1" applyFill="1" applyBorder="1" applyAlignment="1">
      <alignment horizontal="center" vertical="center"/>
    </xf>
    <xf numFmtId="0" fontId="3" fillId="0" borderId="10" xfId="1" applyFont="1" applyFill="1" applyBorder="1" applyAlignment="1">
      <alignment horizontal="center" vertical="center"/>
    </xf>
    <xf numFmtId="0" fontId="3" fillId="0" borderId="11" xfId="1" applyFont="1" applyFill="1" applyBorder="1" applyAlignment="1">
      <alignment horizontal="center" vertical="center"/>
    </xf>
    <xf numFmtId="0" fontId="3" fillId="0" borderId="12" xfId="1" quotePrefix="1" applyFont="1" applyFill="1" applyBorder="1" applyAlignment="1">
      <alignment vertical="center"/>
    </xf>
    <xf numFmtId="0" fontId="3" fillId="11" borderId="26" xfId="1" quotePrefix="1" applyFont="1" applyFill="1" applyBorder="1" applyAlignment="1">
      <alignment vertical="center"/>
    </xf>
    <xf numFmtId="0" fontId="3" fillId="11" borderId="22" xfId="1" quotePrefix="1" applyFont="1" applyFill="1" applyBorder="1" applyAlignment="1">
      <alignment vertical="center"/>
    </xf>
    <xf numFmtId="0" fontId="3" fillId="11" borderId="10" xfId="1" quotePrefix="1" applyFont="1" applyFill="1" applyBorder="1" applyAlignment="1">
      <alignment vertical="center"/>
    </xf>
    <xf numFmtId="0" fontId="3" fillId="0" borderId="29" xfId="1" applyFont="1" applyFill="1" applyBorder="1" applyAlignment="1">
      <alignment horizontal="center" vertical="center"/>
    </xf>
    <xf numFmtId="0" fontId="3" fillId="0" borderId="30" xfId="1" applyFont="1" applyFill="1" applyBorder="1" applyAlignment="1">
      <alignment horizontal="center" vertical="center"/>
    </xf>
    <xf numFmtId="0" fontId="3" fillId="0" borderId="99" xfId="1" applyFont="1" applyFill="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0" xfId="1" applyFont="1" applyFill="1" applyAlignment="1">
      <alignment horizontal="center" vertical="center"/>
    </xf>
    <xf numFmtId="0" fontId="3" fillId="0" borderId="38" xfId="1" applyFont="1" applyFill="1" applyBorder="1" applyAlignment="1">
      <alignment horizontal="center" vertical="center"/>
    </xf>
    <xf numFmtId="0" fontId="3" fillId="0" borderId="8" xfId="1" applyFont="1" applyFill="1" applyBorder="1" applyAlignment="1">
      <alignment horizontal="center" vertical="center" wrapText="1"/>
    </xf>
    <xf numFmtId="0" fontId="3" fillId="0" borderId="99" xfId="1" applyFont="1" applyFill="1" applyBorder="1" applyAlignment="1">
      <alignment horizontal="center" vertical="center"/>
    </xf>
    <xf numFmtId="0" fontId="3" fillId="0" borderId="2" xfId="1" applyFont="1" applyFill="1" applyBorder="1" applyAlignment="1">
      <alignment horizontal="center" vertical="center"/>
    </xf>
    <xf numFmtId="0" fontId="4" fillId="0" borderId="35" xfId="1" applyFont="1" applyFill="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14" fontId="3" fillId="0" borderId="0" xfId="1" applyNumberFormat="1" applyFont="1" applyFill="1" applyBorder="1" applyAlignment="1">
      <alignment horizontal="center" vertical="center"/>
    </xf>
    <xf numFmtId="0" fontId="3" fillId="0" borderId="4" xfId="1" applyFont="1" applyFill="1" applyBorder="1" applyAlignment="1">
      <alignment horizontal="center" vertical="center" wrapText="1"/>
    </xf>
    <xf numFmtId="0" fontId="3" fillId="0" borderId="126" xfId="1" applyFont="1" applyFill="1" applyBorder="1" applyAlignment="1">
      <alignment horizontal="center" vertical="center"/>
    </xf>
    <xf numFmtId="10" fontId="3" fillId="0" borderId="65" xfId="1" applyNumberFormat="1" applyFont="1" applyFill="1" applyBorder="1" applyAlignment="1">
      <alignment horizontal="center" vertical="center"/>
    </xf>
    <xf numFmtId="10" fontId="3" fillId="0" borderId="5" xfId="1" applyNumberFormat="1" applyFont="1" applyFill="1" applyBorder="1" applyAlignment="1">
      <alignment horizontal="center" vertical="center"/>
    </xf>
    <xf numFmtId="10" fontId="3" fillId="0" borderId="2" xfId="1" applyNumberFormat="1" applyFont="1" applyFill="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Fill="1" applyBorder="1" applyAlignment="1">
      <alignment horizontal="center" vertical="center"/>
    </xf>
    <xf numFmtId="10" fontId="3" fillId="0" borderId="128" xfId="1" applyNumberFormat="1" applyFont="1" applyFill="1" applyBorder="1" applyAlignment="1">
      <alignment horizontal="center" vertical="center"/>
    </xf>
    <xf numFmtId="177" fontId="3" fillId="0" borderId="38" xfId="1" applyNumberFormat="1" applyFont="1" applyFill="1" applyBorder="1" applyAlignment="1">
      <alignment vertical="center" shrinkToFit="1"/>
    </xf>
    <xf numFmtId="177" fontId="3" fillId="0" borderId="5" xfId="1" applyNumberFormat="1" applyFont="1" applyFill="1" applyBorder="1" applyAlignment="1">
      <alignment vertical="center" shrinkToFit="1"/>
    </xf>
    <xf numFmtId="177" fontId="3" fillId="0" borderId="8" xfId="1" applyNumberFormat="1" applyFont="1" applyFill="1" applyBorder="1" applyAlignment="1">
      <alignment vertical="center" shrinkToFit="1"/>
    </xf>
    <xf numFmtId="177" fontId="3" fillId="0" borderId="68" xfId="1" applyNumberFormat="1" applyFont="1" applyFill="1" applyBorder="1" applyAlignment="1">
      <alignment vertical="center" shrinkToFit="1"/>
    </xf>
    <xf numFmtId="177" fontId="3" fillId="0" borderId="128" xfId="1" applyNumberFormat="1" applyFont="1" applyFill="1" applyBorder="1" applyAlignment="1">
      <alignment vertical="center" shrinkToFit="1"/>
    </xf>
    <xf numFmtId="177" fontId="3" fillId="0" borderId="139" xfId="1" applyNumberFormat="1" applyFont="1" applyFill="1" applyBorder="1" applyAlignment="1">
      <alignment vertical="center" shrinkToFit="1"/>
    </xf>
    <xf numFmtId="177" fontId="3" fillId="0" borderId="215" xfId="1" applyNumberFormat="1" applyFont="1" applyFill="1" applyBorder="1" applyAlignment="1">
      <alignment vertical="center" shrinkToFit="1"/>
    </xf>
    <xf numFmtId="177" fontId="3" fillId="0" borderId="102" xfId="1" applyNumberFormat="1" applyFont="1" applyFill="1" applyBorder="1" applyAlignment="1">
      <alignment vertical="center" shrinkToFit="1"/>
    </xf>
    <xf numFmtId="177" fontId="3" fillId="0" borderId="107" xfId="1" applyNumberFormat="1" applyFont="1" applyFill="1" applyBorder="1" applyAlignment="1">
      <alignment vertical="center" shrinkToFit="1"/>
    </xf>
    <xf numFmtId="177" fontId="3" fillId="0" borderId="213" xfId="1" applyNumberFormat="1" applyFont="1" applyFill="1" applyBorder="1" applyAlignment="1">
      <alignment vertical="center" shrinkToFit="1"/>
    </xf>
    <xf numFmtId="177" fontId="3" fillId="0" borderId="129" xfId="1" applyNumberFormat="1" applyFont="1" applyFill="1" applyBorder="1" applyAlignment="1">
      <alignment vertical="center" shrinkToFit="1"/>
    </xf>
    <xf numFmtId="177" fontId="3" fillId="0" borderId="69" xfId="1" applyNumberFormat="1" applyFont="1" applyFill="1" applyBorder="1" applyAlignment="1">
      <alignment vertical="center" shrinkToFit="1"/>
    </xf>
    <xf numFmtId="177" fontId="3" fillId="0" borderId="116" xfId="1" applyNumberFormat="1" applyFont="1" applyFill="1" applyBorder="1" applyAlignment="1">
      <alignment vertical="center" shrinkToFit="1"/>
    </xf>
    <xf numFmtId="177" fontId="3" fillId="0" borderId="127" xfId="1" applyNumberFormat="1" applyFont="1" applyFill="1" applyBorder="1" applyAlignment="1">
      <alignment vertical="center" shrinkToFit="1"/>
    </xf>
    <xf numFmtId="177" fontId="3" fillId="10" borderId="73" xfId="1" applyNumberFormat="1" applyFont="1" applyFill="1" applyBorder="1" applyAlignment="1">
      <alignment vertical="center"/>
    </xf>
    <xf numFmtId="177" fontId="3" fillId="0" borderId="143" xfId="1" applyNumberFormat="1" applyFont="1" applyFill="1" applyBorder="1" applyAlignment="1">
      <alignment vertical="center" shrinkToFit="1"/>
    </xf>
    <xf numFmtId="177" fontId="3" fillId="0" borderId="71" xfId="1" applyNumberFormat="1" applyFont="1" applyFill="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6" xfId="1" applyNumberFormat="1" applyFont="1" applyFill="1" applyBorder="1" applyAlignment="1">
      <alignment vertical="center"/>
    </xf>
    <xf numFmtId="177" fontId="3" fillId="3" borderId="217"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0" borderId="223" xfId="1" applyNumberFormat="1" applyFont="1" applyFill="1" applyBorder="1" applyAlignment="1">
      <alignment vertical="center" shrinkToFit="1"/>
    </xf>
    <xf numFmtId="177" fontId="3" fillId="0" borderId="83" xfId="1" applyNumberFormat="1" applyFont="1" applyFill="1" applyBorder="1" applyAlignment="1">
      <alignment vertical="center" shrinkToFit="1"/>
    </xf>
    <xf numFmtId="177" fontId="3" fillId="0" borderId="222" xfId="1" applyNumberFormat="1" applyFont="1" applyFill="1" applyBorder="1" applyAlignment="1">
      <alignment vertical="center" shrinkToFit="1"/>
    </xf>
    <xf numFmtId="177" fontId="3" fillId="0" borderId="78" xfId="1" applyNumberFormat="1" applyFont="1" applyFill="1" applyBorder="1" applyAlignment="1">
      <alignment vertical="center" shrinkToFit="1"/>
    </xf>
    <xf numFmtId="177" fontId="3" fillId="0" borderId="147" xfId="1" applyNumberFormat="1" applyFont="1" applyFill="1" applyBorder="1" applyAlignment="1">
      <alignment vertical="center" shrinkToFit="1"/>
    </xf>
    <xf numFmtId="177" fontId="3" fillId="0" borderId="149" xfId="1" applyNumberFormat="1" applyFont="1" applyFill="1" applyBorder="1" applyAlignment="1">
      <alignment vertical="center" shrinkToFit="1"/>
    </xf>
    <xf numFmtId="177" fontId="3" fillId="0" borderId="224" xfId="1" applyNumberFormat="1" applyFont="1" applyFill="1" applyBorder="1" applyAlignment="1">
      <alignment vertical="center" shrinkToFit="1"/>
    </xf>
    <xf numFmtId="177" fontId="3" fillId="0" borderId="79" xfId="1" applyNumberFormat="1" applyFont="1" applyFill="1" applyBorder="1" applyAlignment="1">
      <alignment vertical="center" shrinkToFit="1"/>
    </xf>
    <xf numFmtId="177" fontId="3" fillId="0" borderId="81" xfId="1" applyNumberFormat="1" applyFont="1" applyFill="1" applyBorder="1" applyAlignment="1">
      <alignment vertical="center" shrinkToFit="1"/>
    </xf>
    <xf numFmtId="177" fontId="3" fillId="0" borderId="151" xfId="1" applyNumberFormat="1" applyFont="1" applyFill="1" applyBorder="1" applyAlignment="1">
      <alignment vertical="center" shrinkToFit="1"/>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5" xfId="1" applyNumberFormat="1" applyFont="1" applyFill="1" applyBorder="1" applyAlignment="1">
      <alignment vertical="center"/>
    </xf>
    <xf numFmtId="177" fontId="3" fillId="10" borderId="226"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8" xfId="1" applyNumberFormat="1" applyFont="1" applyBorder="1" applyAlignment="1">
      <alignment vertical="center" shrinkToFit="1"/>
    </xf>
    <xf numFmtId="177" fontId="3" fillId="8" borderId="227" xfId="1" applyNumberFormat="1" applyFont="1" applyFill="1" applyBorder="1" applyAlignment="1">
      <alignment vertical="center"/>
    </xf>
    <xf numFmtId="177" fontId="3" fillId="8" borderId="228" xfId="1" applyNumberFormat="1" applyFont="1" applyFill="1" applyBorder="1" applyAlignment="1">
      <alignment vertical="center"/>
    </xf>
    <xf numFmtId="10" fontId="3" fillId="0" borderId="230" xfId="1" quotePrefix="1" applyNumberFormat="1" applyFont="1" applyFill="1" applyBorder="1" applyAlignment="1">
      <alignment vertical="center"/>
    </xf>
    <xf numFmtId="10" fontId="3" fillId="0" borderId="158" xfId="1" quotePrefix="1" applyNumberFormat="1" applyFont="1" applyFill="1" applyBorder="1" applyAlignment="1">
      <alignment vertical="center"/>
    </xf>
    <xf numFmtId="10" fontId="3" fillId="0" borderId="161" xfId="1" quotePrefix="1" applyNumberFormat="1" applyFont="1" applyFill="1" applyBorder="1" applyAlignment="1">
      <alignment vertical="center"/>
    </xf>
    <xf numFmtId="10" fontId="3" fillId="0" borderId="164" xfId="1" quotePrefix="1" applyNumberFormat="1" applyFont="1" applyFill="1" applyBorder="1" applyAlignment="1">
      <alignment vertical="center"/>
    </xf>
    <xf numFmtId="10" fontId="3" fillId="0" borderId="154" xfId="1" quotePrefix="1" applyNumberFormat="1" applyFont="1" applyFill="1" applyBorder="1" applyAlignment="1">
      <alignment vertical="center"/>
    </xf>
    <xf numFmtId="10" fontId="3" fillId="0" borderId="156" xfId="1" quotePrefix="1" applyNumberFormat="1" applyFont="1" applyFill="1" applyBorder="1" applyAlignment="1">
      <alignment vertical="center"/>
    </xf>
    <xf numFmtId="10" fontId="3" fillId="0" borderId="231" xfId="1" quotePrefix="1" applyNumberFormat="1" applyFont="1" applyFill="1" applyBorder="1" applyAlignment="1">
      <alignment vertical="center"/>
    </xf>
    <xf numFmtId="10" fontId="3" fillId="0" borderId="165" xfId="1" quotePrefix="1" applyNumberFormat="1" applyFont="1" applyFill="1" applyBorder="1" applyAlignment="1">
      <alignment vertical="center"/>
    </xf>
    <xf numFmtId="10" fontId="3" fillId="0" borderId="94" xfId="1" quotePrefix="1" applyNumberFormat="1" applyFont="1" applyFill="1" applyBorder="1" applyAlignment="1">
      <alignment vertical="center"/>
    </xf>
    <xf numFmtId="10" fontId="3" fillId="0" borderId="232" xfId="1" quotePrefix="1" applyNumberFormat="1" applyFont="1" applyFill="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3" xfId="1" quotePrefix="1" applyNumberFormat="1" applyFont="1" applyFill="1" applyBorder="1" applyAlignment="1">
      <alignment vertical="center"/>
    </xf>
    <xf numFmtId="181" fontId="3" fillId="10" borderId="234"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5" xfId="1" applyNumberFormat="1" applyFont="1" applyBorder="1" applyAlignment="1">
      <alignment vertical="center" shrinkToFit="1"/>
    </xf>
    <xf numFmtId="177" fontId="3" fillId="8" borderId="236" xfId="1" applyNumberFormat="1" applyFont="1" applyFill="1" applyBorder="1" applyAlignment="1">
      <alignment vertical="center"/>
    </xf>
    <xf numFmtId="10" fontId="3" fillId="8" borderId="237" xfId="1" quotePrefix="1" applyNumberFormat="1" applyFont="1" applyFill="1" applyBorder="1" applyAlignment="1">
      <alignment vertical="center"/>
    </xf>
    <xf numFmtId="0" fontId="3" fillId="0" borderId="0" xfId="1" applyFont="1" applyFill="1" applyBorder="1" applyAlignment="1">
      <alignment horizontal="center" vertical="center" shrinkToFit="1"/>
    </xf>
    <xf numFmtId="0" fontId="3" fillId="0" borderId="8" xfId="1" applyFont="1" applyFill="1" applyBorder="1" applyAlignment="1">
      <alignment horizontal="center" vertical="center"/>
    </xf>
    <xf numFmtId="177" fontId="3" fillId="0" borderId="238" xfId="1" applyNumberFormat="1" applyFont="1" applyFill="1" applyBorder="1" applyAlignment="1">
      <alignment vertical="center" shrinkToFit="1"/>
    </xf>
    <xf numFmtId="177" fontId="3" fillId="0" borderId="96" xfId="1" applyNumberFormat="1" applyFont="1" applyFill="1" applyBorder="1" applyAlignment="1">
      <alignment vertical="center" shrinkToFit="1"/>
    </xf>
    <xf numFmtId="177" fontId="3" fillId="0" borderId="239" xfId="1" applyNumberFormat="1" applyFont="1" applyFill="1" applyBorder="1" applyAlignment="1">
      <alignment vertical="center" shrinkToFit="1"/>
    </xf>
    <xf numFmtId="177" fontId="3" fillId="0" borderId="240" xfId="1" applyNumberFormat="1" applyFont="1" applyFill="1" applyBorder="1" applyAlignment="1">
      <alignment vertical="center" shrinkToFit="1"/>
    </xf>
    <xf numFmtId="177" fontId="3" fillId="0" borderId="241" xfId="1" applyNumberFormat="1" applyFont="1" applyFill="1" applyBorder="1" applyAlignment="1">
      <alignment vertical="center" shrinkToFit="1"/>
    </xf>
    <xf numFmtId="177" fontId="3" fillId="0" borderId="168" xfId="1" applyNumberFormat="1" applyFont="1" applyFill="1" applyBorder="1" applyAlignment="1">
      <alignment vertical="center" shrinkToFit="1"/>
    </xf>
    <xf numFmtId="177" fontId="3" fillId="0" borderId="242" xfId="1" applyNumberFormat="1" applyFont="1" applyFill="1" applyBorder="1" applyAlignment="1">
      <alignment vertical="center" shrinkToFit="1"/>
    </xf>
    <xf numFmtId="177" fontId="3" fillId="0" borderId="243" xfId="1" applyNumberFormat="1" applyFont="1" applyFill="1" applyBorder="1" applyAlignment="1">
      <alignment vertical="center" shrinkToFit="1"/>
    </xf>
    <xf numFmtId="177" fontId="3" fillId="0" borderId="174" xfId="1" applyNumberFormat="1" applyFont="1" applyFill="1" applyBorder="1" applyAlignment="1">
      <alignment vertical="center" shrinkToFit="1"/>
    </xf>
    <xf numFmtId="177" fontId="3" fillId="0" borderId="172" xfId="1" applyNumberFormat="1" applyFont="1" applyFill="1" applyBorder="1" applyAlignment="1">
      <alignment vertical="center" shrinkToFit="1"/>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4" xfId="1" applyNumberFormat="1" applyFont="1" applyFill="1" applyBorder="1" applyAlignment="1">
      <alignment vertical="center"/>
    </xf>
    <xf numFmtId="177" fontId="3" fillId="8" borderId="245"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6" xfId="1" applyNumberFormat="1" applyFont="1" applyFill="1" applyBorder="1" applyAlignment="1">
      <alignment vertical="center"/>
    </xf>
    <xf numFmtId="0" fontId="3" fillId="0" borderId="0" xfId="1" applyFont="1" applyFill="1" applyBorder="1" applyAlignment="1">
      <alignment horizontal="left" vertical="center"/>
    </xf>
    <xf numFmtId="0" fontId="3" fillId="0" borderId="0" xfId="1" applyFont="1" applyFill="1" applyBorder="1" applyAlignment="1">
      <alignment horizontal="center" vertical="center"/>
    </xf>
    <xf numFmtId="0" fontId="3" fillId="0" borderId="0" xfId="1" applyFont="1" applyFill="1" applyAlignment="1">
      <alignment horizontal="lef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5" xfId="1" applyNumberFormat="1" applyFont="1" applyFill="1" applyBorder="1" applyAlignment="1">
      <alignment vertical="center"/>
    </xf>
    <xf numFmtId="10" fontId="3" fillId="0" borderId="177" xfId="1" quotePrefix="1" applyNumberFormat="1" applyFont="1" applyFill="1" applyBorder="1" applyAlignment="1">
      <alignment vertical="center"/>
    </xf>
    <xf numFmtId="10" fontId="3" fillId="0" borderId="188" xfId="1" quotePrefix="1" applyNumberFormat="1" applyFont="1" applyFill="1" applyBorder="1" applyAlignment="1">
      <alignment vertical="center"/>
    </xf>
    <xf numFmtId="10" fontId="3" fillId="0" borderId="75" xfId="1" quotePrefix="1" applyNumberFormat="1" applyFont="1" applyFill="1" applyBorder="1" applyAlignment="1">
      <alignment vertical="center"/>
    </xf>
    <xf numFmtId="10" fontId="3" fillId="0" borderId="247" xfId="1" quotePrefix="1" applyNumberFormat="1" applyFont="1" applyFill="1" applyBorder="1" applyAlignment="1">
      <alignment vertical="center"/>
    </xf>
    <xf numFmtId="10" fontId="3" fillId="0" borderId="178" xfId="1" quotePrefix="1" applyNumberFormat="1" applyFont="1" applyFill="1" applyBorder="1" applyAlignment="1">
      <alignment vertical="center"/>
    </xf>
    <xf numFmtId="10" fontId="3" fillId="0" borderId="180" xfId="1" quotePrefix="1" applyNumberFormat="1" applyFont="1" applyFill="1" applyBorder="1" applyAlignment="1">
      <alignment vertical="center"/>
    </xf>
    <xf numFmtId="10" fontId="3" fillId="0" borderId="248" xfId="1" quotePrefix="1" applyNumberFormat="1" applyFont="1" applyFill="1" applyBorder="1" applyAlignment="1">
      <alignment vertical="center"/>
    </xf>
    <xf numFmtId="10" fontId="3" fillId="0" borderId="249" xfId="1" quotePrefix="1" applyNumberFormat="1" applyFont="1" applyFill="1" applyBorder="1" applyAlignment="1">
      <alignment vertical="center"/>
    </xf>
    <xf numFmtId="10" fontId="3" fillId="0" borderId="186" xfId="1" quotePrefix="1" applyNumberFormat="1" applyFont="1" applyFill="1" applyBorder="1" applyAlignment="1">
      <alignment vertical="center"/>
    </xf>
    <xf numFmtId="10" fontId="3" fillId="0" borderId="184" xfId="1" quotePrefix="1" applyNumberFormat="1" applyFont="1" applyFill="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0" xfId="1" quotePrefix="1" applyNumberFormat="1" applyFont="1" applyFill="1" applyBorder="1" applyAlignment="1">
      <alignment vertical="center"/>
    </xf>
    <xf numFmtId="10" fontId="3" fillId="10" borderId="251"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2"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0" xfId="1" quotePrefix="1" applyNumberFormat="1" applyFont="1" applyFill="1" applyBorder="1" applyAlignment="1">
      <alignment vertical="center"/>
    </xf>
    <xf numFmtId="0" fontId="3" fillId="11" borderId="2" xfId="1" applyFont="1" applyFill="1" applyBorder="1" applyAlignment="1">
      <alignment horizontal="left" vertical="center" wrapText="1"/>
    </xf>
    <xf numFmtId="0" fontId="3" fillId="11" borderId="4" xfId="1" applyFont="1" applyFill="1" applyBorder="1" applyAlignment="1">
      <alignment horizontal="left" vertical="center" wrapText="1"/>
    </xf>
    <xf numFmtId="0" fontId="3" fillId="11" borderId="30"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6"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8"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8"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8" xfId="1" applyFont="1" applyFill="1" applyBorder="1" applyAlignment="1">
      <alignment horizontal="left" vertical="center"/>
    </xf>
    <xf numFmtId="0" fontId="3" fillId="3" borderId="203" xfId="1" applyFont="1" applyFill="1" applyBorder="1" applyAlignment="1">
      <alignment vertical="center"/>
    </xf>
    <xf numFmtId="0" fontId="3" fillId="3" borderId="209" xfId="1" applyFont="1" applyFill="1" applyBorder="1" applyAlignment="1">
      <alignment vertical="center"/>
    </xf>
    <xf numFmtId="0" fontId="3" fillId="3" borderId="204" xfId="1" applyFont="1" applyFill="1" applyBorder="1" applyAlignment="1">
      <alignment vertical="center"/>
    </xf>
    <xf numFmtId="0" fontId="3" fillId="3" borderId="210" xfId="1" applyFont="1" applyFill="1" applyBorder="1" applyAlignment="1">
      <alignment vertical="center"/>
    </xf>
    <xf numFmtId="0" fontId="3" fillId="3" borderId="205" xfId="1" applyFont="1" applyFill="1" applyBorder="1" applyAlignment="1">
      <alignment vertical="center"/>
    </xf>
    <xf numFmtId="0" fontId="3" fillId="3" borderId="211" xfId="1" applyFont="1" applyFill="1" applyBorder="1" applyAlignment="1">
      <alignment vertical="center"/>
    </xf>
    <xf numFmtId="10" fontId="3" fillId="0" borderId="2" xfId="1" applyNumberFormat="1" applyFont="1" applyFill="1" applyBorder="1" applyAlignment="1">
      <alignment horizontal="center" vertical="center"/>
    </xf>
    <xf numFmtId="10" fontId="3" fillId="0" borderId="4" xfId="1" applyNumberFormat="1" applyFont="1" applyFill="1" applyBorder="1" applyAlignment="1">
      <alignment horizontal="center" vertical="center"/>
    </xf>
    <xf numFmtId="10" fontId="3" fillId="0" borderId="31" xfId="1" applyNumberFormat="1" applyFont="1" applyFill="1" applyBorder="1" applyAlignment="1">
      <alignment horizontal="center" vertical="center"/>
    </xf>
    <xf numFmtId="0" fontId="3" fillId="0" borderId="32" xfId="1" applyFont="1" applyFill="1" applyBorder="1" applyAlignment="1">
      <alignment horizontal="left" vertical="center"/>
    </xf>
    <xf numFmtId="0" fontId="3" fillId="0" borderId="33" xfId="1" applyFont="1" applyFill="1" applyBorder="1" applyAlignment="1">
      <alignment horizontal="left" vertical="center"/>
    </xf>
    <xf numFmtId="0" fontId="3" fillId="0" borderId="34" xfId="1" applyFont="1" applyFill="1" applyBorder="1" applyAlignment="1">
      <alignment horizontal="left" vertical="center"/>
    </xf>
    <xf numFmtId="0" fontId="3" fillId="0" borderId="2" xfId="1" applyFont="1" applyFill="1" applyBorder="1" applyAlignment="1">
      <alignment horizontal="left" vertical="center" wrapText="1"/>
    </xf>
    <xf numFmtId="0" fontId="3" fillId="0" borderId="4" xfId="1" applyFont="1" applyFill="1" applyBorder="1" applyAlignment="1">
      <alignment horizontal="left" vertical="center" wrapText="1"/>
    </xf>
    <xf numFmtId="0" fontId="3" fillId="0" borderId="32" xfId="1" applyFont="1" applyFill="1" applyBorder="1" applyAlignment="1">
      <alignment horizontal="left" vertical="center" wrapText="1"/>
    </xf>
    <xf numFmtId="0" fontId="3" fillId="0" borderId="33" xfId="1" applyFont="1" applyFill="1" applyBorder="1" applyAlignment="1">
      <alignment horizontal="left" vertical="center" wrapText="1"/>
    </xf>
    <xf numFmtId="0" fontId="3" fillId="0" borderId="35" xfId="1" applyFont="1" applyFill="1" applyBorder="1" applyAlignment="1">
      <alignment horizontal="left" vertical="center" wrapText="1"/>
    </xf>
    <xf numFmtId="0" fontId="3" fillId="0" borderId="31" xfId="1" applyFont="1" applyFill="1" applyBorder="1" applyAlignment="1">
      <alignment horizontal="left" vertical="center" wrapText="1"/>
    </xf>
    <xf numFmtId="0" fontId="3" fillId="0" borderId="2" xfId="1" applyFont="1" applyFill="1" applyBorder="1" applyAlignment="1">
      <alignment horizontal="left" vertical="center"/>
    </xf>
    <xf numFmtId="0" fontId="3" fillId="0" borderId="4" xfId="1" applyFont="1" applyFill="1" applyBorder="1" applyAlignment="1">
      <alignment horizontal="left" vertical="center"/>
    </xf>
    <xf numFmtId="0" fontId="3" fillId="0" borderId="31" xfId="1" applyFont="1" applyFill="1" applyBorder="1" applyAlignment="1">
      <alignment horizontal="left" vertical="center"/>
    </xf>
    <xf numFmtId="0" fontId="3" fillId="0" borderId="39" xfId="1" applyFont="1" applyFill="1" applyBorder="1" applyAlignment="1">
      <alignment horizontal="left" vertical="center" wrapText="1"/>
    </xf>
    <xf numFmtId="0" fontId="3" fillId="0" borderId="178" xfId="1" applyFont="1" applyFill="1" applyBorder="1" applyAlignment="1">
      <alignment horizontal="center" vertical="center" wrapText="1"/>
    </xf>
    <xf numFmtId="0" fontId="3" fillId="0" borderId="179" xfId="1" applyFont="1" applyFill="1" applyBorder="1" applyAlignment="1">
      <alignment horizontal="center" vertical="center" wrapText="1"/>
    </xf>
    <xf numFmtId="14" fontId="3" fillId="0" borderId="5" xfId="1" applyNumberFormat="1" applyFont="1" applyFill="1" applyBorder="1" applyAlignment="1">
      <alignment horizontal="center" vertical="center"/>
    </xf>
    <xf numFmtId="14" fontId="3" fillId="0" borderId="6" xfId="1" applyNumberFormat="1" applyFont="1" applyFill="1" applyBorder="1" applyAlignment="1">
      <alignment horizontal="center" vertical="center"/>
    </xf>
    <xf numFmtId="14" fontId="3" fillId="0" borderId="7" xfId="1" applyNumberFormat="1" applyFont="1" applyFill="1" applyBorder="1" applyAlignment="1">
      <alignment horizontal="center" vertical="center"/>
    </xf>
    <xf numFmtId="0" fontId="3" fillId="0" borderId="212" xfId="1" applyFont="1" applyFill="1" applyBorder="1" applyAlignment="1">
      <alignment horizontal="center" vertical="center"/>
    </xf>
    <xf numFmtId="177" fontId="3" fillId="0" borderId="5" xfId="1" applyNumberFormat="1" applyFont="1" applyFill="1" applyBorder="1" applyAlignment="1">
      <alignment horizontal="center" vertical="center"/>
    </xf>
    <xf numFmtId="177" fontId="3" fillId="0" borderId="6" xfId="1" applyNumberFormat="1" applyFont="1" applyFill="1" applyBorder="1" applyAlignment="1">
      <alignment horizontal="center" vertical="center"/>
    </xf>
    <xf numFmtId="177" fontId="3" fillId="0" borderId="7" xfId="1" applyNumberFormat="1" applyFont="1" applyFill="1" applyBorder="1" applyAlignment="1">
      <alignment horizontal="center" vertical="center"/>
    </xf>
    <xf numFmtId="183" fontId="3" fillId="0" borderId="5" xfId="1" applyNumberFormat="1" applyFont="1" applyFill="1" applyBorder="1" applyAlignment="1">
      <alignment horizontal="center" vertical="center"/>
    </xf>
    <xf numFmtId="183" fontId="3" fillId="0" borderId="6" xfId="1" applyNumberFormat="1" applyFont="1" applyFill="1" applyBorder="1" applyAlignment="1">
      <alignment horizontal="center" vertical="center"/>
    </xf>
    <xf numFmtId="183" fontId="3" fillId="0" borderId="7" xfId="1" applyNumberFormat="1" applyFont="1" applyFill="1" applyBorder="1" applyAlignment="1">
      <alignment horizontal="center" vertical="center"/>
    </xf>
    <xf numFmtId="0" fontId="3" fillId="0" borderId="65" xfId="1" applyFont="1" applyFill="1" applyBorder="1" applyAlignment="1">
      <alignment horizontal="center" vertical="center"/>
    </xf>
    <xf numFmtId="0" fontId="3" fillId="0" borderId="41" xfId="1" applyFont="1" applyFill="1" applyBorder="1" applyAlignment="1">
      <alignment horizontal="center" vertical="center"/>
    </xf>
    <xf numFmtId="0" fontId="3" fillId="0" borderId="88" xfId="1" applyFont="1" applyFill="1" applyBorder="1" applyAlignment="1">
      <alignment horizontal="center" vertical="center"/>
    </xf>
    <xf numFmtId="0" fontId="3" fillId="0" borderId="38" xfId="1" applyFont="1" applyFill="1" applyBorder="1" applyAlignment="1">
      <alignment horizontal="center" vertical="center"/>
    </xf>
    <xf numFmtId="0" fontId="3" fillId="0" borderId="132" xfId="1" applyFont="1" applyFill="1" applyBorder="1" applyAlignment="1">
      <alignment horizontal="center" vertical="center"/>
    </xf>
    <xf numFmtId="0" fontId="3" fillId="0" borderId="177" xfId="1" applyFont="1" applyFill="1" applyBorder="1" applyAlignment="1">
      <alignment horizontal="center" vertical="center"/>
    </xf>
    <xf numFmtId="0" fontId="3" fillId="0" borderId="213" xfId="1" applyFont="1" applyFill="1" applyBorder="1" applyAlignment="1">
      <alignment horizontal="center" vertical="center" wrapText="1"/>
    </xf>
    <xf numFmtId="0" fontId="3" fillId="0" borderId="214" xfId="1" applyFont="1" applyFill="1" applyBorder="1" applyAlignment="1">
      <alignment horizontal="center" vertical="center" wrapText="1"/>
    </xf>
    <xf numFmtId="0" fontId="3" fillId="0" borderId="222" xfId="1" applyFont="1" applyFill="1" applyBorder="1" applyAlignment="1">
      <alignment horizontal="center" vertical="center"/>
    </xf>
    <xf numFmtId="0" fontId="3" fillId="0" borderId="148" xfId="1" applyFont="1" applyFill="1" applyBorder="1" applyAlignment="1">
      <alignment horizontal="center" vertical="center"/>
    </xf>
    <xf numFmtId="0" fontId="3" fillId="0" borderId="137" xfId="1" applyFont="1" applyFill="1" applyBorder="1" applyAlignment="1">
      <alignment horizontal="center" vertical="center" wrapText="1"/>
    </xf>
    <xf numFmtId="0" fontId="3" fillId="0" borderId="100" xfId="1" applyFont="1" applyFill="1" applyBorder="1" applyAlignment="1">
      <alignment horizontal="center" vertical="center" wrapText="1"/>
    </xf>
    <xf numFmtId="0" fontId="3" fillId="0" borderId="147" xfId="1" applyFont="1" applyFill="1" applyBorder="1" applyAlignment="1">
      <alignment horizontal="center" vertical="center"/>
    </xf>
    <xf numFmtId="0" fontId="3" fillId="0" borderId="0" xfId="1" applyFont="1" applyFill="1" applyAlignment="1">
      <alignment horizontal="center" vertical="center" shrinkToFit="1"/>
    </xf>
    <xf numFmtId="2" fontId="4" fillId="0" borderId="1" xfId="1" applyNumberFormat="1" applyFont="1" applyFill="1" applyBorder="1" applyAlignment="1">
      <alignment horizontal="center" vertical="center"/>
    </xf>
    <xf numFmtId="0" fontId="9" fillId="0" borderId="0" xfId="1" applyFont="1" applyFill="1" applyAlignment="1">
      <alignment horizontal="center" vertical="center" shrinkToFit="1"/>
    </xf>
    <xf numFmtId="0" fontId="3" fillId="0" borderId="128" xfId="1" applyFont="1" applyFill="1" applyBorder="1" applyAlignment="1">
      <alignment horizontal="center" vertical="center" wrapText="1" shrinkToFit="1"/>
    </xf>
    <xf numFmtId="0" fontId="3" fillId="0" borderId="212" xfId="1" applyFont="1" applyFill="1" applyBorder="1" applyAlignment="1">
      <alignment horizontal="center" vertical="center" wrapText="1" shrinkToFit="1"/>
    </xf>
    <xf numFmtId="0" fontId="3" fillId="0" borderId="45" xfId="1" applyFont="1" applyFill="1" applyBorder="1" applyAlignment="1">
      <alignment horizontal="center" vertical="center" wrapText="1" shrinkToFit="1"/>
    </xf>
    <xf numFmtId="0" fontId="3" fillId="0" borderId="8" xfId="1" applyFont="1" applyFill="1" applyBorder="1" applyAlignment="1">
      <alignment horizontal="center" vertical="center" wrapText="1" shrinkToFit="1"/>
    </xf>
    <xf numFmtId="0" fontId="3" fillId="0" borderId="0" xfId="1" applyFont="1" applyFill="1" applyBorder="1" applyAlignment="1">
      <alignment horizontal="center" vertical="center" wrapText="1" shrinkToFit="1"/>
    </xf>
    <xf numFmtId="0" fontId="3" fillId="0" borderId="137" xfId="1" applyFont="1" applyFill="1" applyBorder="1" applyAlignment="1">
      <alignment horizontal="center" vertical="center" wrapText="1" shrinkToFit="1"/>
    </xf>
    <xf numFmtId="0" fontId="3" fillId="0" borderId="139" xfId="1" applyFont="1" applyFill="1" applyBorder="1" applyAlignment="1">
      <alignment horizontal="center" vertical="center" wrapText="1" shrinkToFit="1"/>
    </xf>
    <xf numFmtId="0" fontId="3" fillId="0" borderId="111" xfId="1" applyFont="1" applyFill="1" applyBorder="1" applyAlignment="1">
      <alignment horizontal="center" vertical="center" wrapText="1" shrinkToFit="1"/>
    </xf>
    <xf numFmtId="0" fontId="3" fillId="0" borderId="229" xfId="1" applyFont="1" applyFill="1" applyBorder="1" applyAlignment="1">
      <alignment horizontal="center" vertical="center" wrapText="1" shrinkToFit="1"/>
    </xf>
    <xf numFmtId="0" fontId="8" fillId="0" borderId="0" xfId="1" applyFont="1" applyFill="1" applyAlignment="1">
      <alignment horizontal="center" vertical="center"/>
    </xf>
    <xf numFmtId="0" fontId="3" fillId="0" borderId="137" xfId="1" applyFont="1" applyFill="1" applyBorder="1" applyAlignment="1">
      <alignment horizontal="center" vertical="center"/>
    </xf>
    <xf numFmtId="0" fontId="4" fillId="0" borderId="1" xfId="1" applyFont="1" applyFill="1" applyBorder="1" applyAlignment="1">
      <alignment horizontal="center" vertical="center"/>
    </xf>
    <xf numFmtId="0" fontId="4" fillId="0" borderId="0" xfId="1" applyFont="1" applyFill="1" applyBorder="1" applyAlignment="1">
      <alignment horizontal="center" vertical="center"/>
    </xf>
    <xf numFmtId="0" fontId="5" fillId="3" borderId="0" xfId="1" applyFont="1" applyFill="1" applyAlignment="1">
      <alignment horizontal="left" vertical="center"/>
    </xf>
    <xf numFmtId="0" fontId="5" fillId="3" borderId="0" xfId="1" applyFont="1" applyFill="1" applyAlignment="1">
      <alignment vertical="center"/>
    </xf>
    <xf numFmtId="0" fontId="3" fillId="10" borderId="5" xfId="1" applyFont="1" applyFill="1" applyBorder="1" applyAlignment="1">
      <alignment horizontal="left" vertical="center" wrapText="1"/>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0" fontId="5" fillId="3" borderId="0" xfId="1" applyFont="1" applyFill="1" applyBorder="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1" fillId="10" borderId="13"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Fill="1" applyBorder="1" applyAlignment="1">
      <alignment horizontal="left" vertical="center" wrapText="1"/>
    </xf>
    <xf numFmtId="0" fontId="3" fillId="0" borderId="41" xfId="1" applyFont="1" applyFill="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Fill="1" applyBorder="1" applyAlignment="1">
      <alignment horizontal="left" vertical="center" shrinkToFit="1"/>
    </xf>
    <xf numFmtId="0" fontId="3" fillId="0" borderId="136" xfId="1" applyFont="1" applyFill="1" applyBorder="1" applyAlignment="1">
      <alignment horizontal="left" vertical="center" shrinkToFit="1"/>
    </xf>
    <xf numFmtId="0" fontId="3" fillId="0" borderId="8" xfId="1" applyFont="1" applyFill="1" applyBorder="1" applyAlignment="1">
      <alignment horizontal="left" vertical="center" wrapText="1"/>
    </xf>
    <xf numFmtId="0" fontId="3" fillId="0" borderId="137" xfId="1" applyFont="1" applyFill="1" applyBorder="1" applyAlignment="1">
      <alignment horizontal="left" vertical="center" wrapText="1"/>
    </xf>
    <xf numFmtId="0" fontId="3" fillId="0" borderId="5" xfId="1" applyFont="1" applyFill="1" applyBorder="1" applyAlignment="1">
      <alignment horizontal="left" vertical="center" wrapText="1"/>
    </xf>
    <xf numFmtId="0" fontId="3" fillId="0" borderId="7" xfId="1" applyFont="1" applyFill="1" applyBorder="1" applyAlignment="1">
      <alignment horizontal="left" vertical="center" wrapText="1"/>
    </xf>
    <xf numFmtId="0" fontId="3" fillId="10" borderId="128" xfId="1" applyFont="1" applyFill="1" applyBorder="1" applyAlignment="1">
      <alignment horizontal="left" vertical="center" wrapText="1"/>
    </xf>
    <xf numFmtId="0" fontId="3" fillId="10" borderId="45" xfId="1" applyFont="1" applyFill="1" applyBorder="1" applyAlignment="1">
      <alignment horizontal="left" vertical="center" wrapText="1"/>
    </xf>
    <xf numFmtId="0" fontId="3" fillId="0" borderId="68" xfId="1" applyFont="1" applyFill="1" applyBorder="1" applyAlignment="1">
      <alignment horizontal="left" vertical="center" wrapText="1"/>
    </xf>
    <xf numFmtId="0" fontId="3" fillId="0" borderId="91" xfId="1" applyFont="1" applyFill="1" applyBorder="1" applyAlignment="1">
      <alignment horizontal="left" vertical="center" wrapText="1"/>
    </xf>
    <xf numFmtId="0" fontId="3" fillId="0" borderId="5" xfId="1" applyFont="1" applyFill="1" applyBorder="1" applyAlignment="1">
      <alignment horizontal="left" vertical="center"/>
    </xf>
    <xf numFmtId="0" fontId="3" fillId="0" borderId="7" xfId="1" applyFont="1" applyFill="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3" fillId="0" borderId="128" xfId="1" applyFont="1" applyBorder="1" applyAlignment="1">
      <alignment horizontal="center" vertical="center"/>
    </xf>
    <xf numFmtId="0" fontId="3" fillId="0" borderId="126" xfId="1" applyFont="1" applyBorder="1" applyAlignment="1">
      <alignment horizontal="center" vertical="center"/>
    </xf>
    <xf numFmtId="0" fontId="3" fillId="0" borderId="147" xfId="1" applyFont="1" applyBorder="1" applyAlignment="1">
      <alignment horizontal="center" vertical="center"/>
    </xf>
    <xf numFmtId="0" fontId="3" fillId="0" borderId="148" xfId="1" applyFont="1" applyBorder="1" applyAlignment="1">
      <alignment horizontal="center" vertical="center"/>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49" fontId="3" fillId="0" borderId="0" xfId="1" applyNumberFormat="1" applyFont="1" applyAlignment="1">
      <alignment horizontal="left" vertical="center" shrinkToFit="1"/>
    </xf>
    <xf numFmtId="0" fontId="3" fillId="3" borderId="9" xfId="1" applyFont="1" applyFill="1" applyBorder="1" applyAlignment="1">
      <alignment horizontal="center"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0" xfId="1" applyFont="1" applyFill="1" applyBorder="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29" xfId="1" applyFont="1" applyFill="1" applyBorder="1" applyAlignment="1">
      <alignment horizontal="center" vertical="center"/>
    </xf>
    <xf numFmtId="0" fontId="3" fillId="3" borderId="4"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3" fillId="0" borderId="0" xfId="1" applyFont="1" applyFill="1" applyAlignment="1">
      <alignment vertical="top" wrapText="1"/>
    </xf>
    <xf numFmtId="0" fontId="1" fillId="5" borderId="13"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4"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9" xfId="1" applyFont="1" applyBorder="1" applyAlignment="1">
      <alignment horizontal="center" vertical="center"/>
    </xf>
    <xf numFmtId="0" fontId="3" fillId="0" borderId="11" xfId="1" applyFont="1" applyBorder="1" applyAlignment="1">
      <alignment horizontal="center" vertical="center"/>
    </xf>
    <xf numFmtId="0" fontId="3" fillId="0" borderId="29" xfId="1" applyFont="1" applyBorder="1" applyAlignment="1">
      <alignment horizontal="center" vertical="center"/>
    </xf>
    <xf numFmtId="0" fontId="3" fillId="0" borderId="30" xfId="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2" xfId="1" applyFont="1" applyFill="1" applyBorder="1" applyAlignment="1">
      <alignment vertical="center" wrapText="1"/>
    </xf>
    <xf numFmtId="0" fontId="3" fillId="0" borderId="33" xfId="1" applyFont="1" applyFill="1" applyBorder="1" applyAlignment="1">
      <alignment vertical="center" wrapText="1"/>
    </xf>
    <xf numFmtId="0" fontId="3" fillId="0" borderId="35" xfId="1" applyFont="1" applyFill="1" applyBorder="1" applyAlignment="1">
      <alignment vertical="center" wrapText="1"/>
    </xf>
    <xf numFmtId="0" fontId="3" fillId="0" borderId="34" xfId="1" applyFont="1" applyFill="1" applyBorder="1" applyAlignment="1">
      <alignment vertical="center" wrapText="1"/>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Fill="1" applyAlignment="1">
      <alignment horizontal="left" vertical="top" wrapText="1"/>
    </xf>
    <xf numFmtId="49" fontId="3" fillId="3" borderId="0" xfId="1" applyNumberFormat="1" applyFont="1" applyFill="1" applyAlignment="1">
      <alignment horizontal="left"/>
    </xf>
    <xf numFmtId="0" fontId="3" fillId="0" borderId="32" xfId="1" applyFont="1" applyFill="1" applyBorder="1" applyAlignment="1">
      <alignment vertical="center"/>
    </xf>
    <xf numFmtId="0" fontId="3" fillId="0" borderId="33" xfId="1" applyFont="1" applyFill="1" applyBorder="1" applyAlignment="1">
      <alignment vertical="center"/>
    </xf>
    <xf numFmtId="0" fontId="3" fillId="0" borderId="34" xfId="1" applyFont="1" applyFill="1" applyBorder="1" applyAlignment="1">
      <alignment vertical="center"/>
    </xf>
    <xf numFmtId="0" fontId="1" fillId="0" borderId="2" xfId="1" applyFont="1" applyFill="1" applyBorder="1" applyAlignment="1">
      <alignment horizontal="center" vertical="center" wrapText="1"/>
    </xf>
    <xf numFmtId="0" fontId="1" fillId="0" borderId="30" xfId="1" applyFont="1" applyFill="1" applyBorder="1" applyAlignment="1">
      <alignment horizontal="center" vertical="center" wrapText="1"/>
    </xf>
    <xf numFmtId="0" fontId="1" fillId="5" borderId="45" xfId="1" applyFont="1" applyFill="1" applyBorder="1" applyAlignment="1">
      <alignment horizontal="center" vertical="center" wrapText="1"/>
    </xf>
    <xf numFmtId="0" fontId="1" fillId="5" borderId="30" xfId="1" applyFont="1" applyFill="1" applyBorder="1" applyAlignment="1">
      <alignment horizontal="center" vertical="center"/>
    </xf>
    <xf numFmtId="0" fontId="6" fillId="0" borderId="2" xfId="1" applyFont="1" applyFill="1" applyBorder="1" applyAlignment="1">
      <alignment horizontal="center" vertical="center" wrapText="1"/>
    </xf>
    <xf numFmtId="0" fontId="6" fillId="0" borderId="30" xfId="1" applyFont="1" applyFill="1" applyBorder="1" applyAlignment="1">
      <alignment horizontal="center" vertical="center" wrapText="1"/>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2" xfId="1" applyFont="1" applyBorder="1" applyAlignment="1">
      <alignment horizontal="left" vertical="center" wrapText="1"/>
    </xf>
    <xf numFmtId="0" fontId="3" fillId="0" borderId="4" xfId="1" applyFont="1" applyBorder="1" applyAlignment="1">
      <alignment horizontal="left" vertical="center" wrapText="1"/>
    </xf>
    <xf numFmtId="0" fontId="3" fillId="0" borderId="31" xfId="1" applyFont="1" applyBorder="1" applyAlignment="1">
      <alignment horizontal="left" vertical="center" wrapText="1"/>
    </xf>
    <xf numFmtId="0" fontId="3" fillId="0" borderId="38" xfId="1" applyFont="1" applyFill="1" applyBorder="1" applyAlignment="1">
      <alignment horizontal="left" vertical="center"/>
    </xf>
    <xf numFmtId="0" fontId="3" fillId="0" borderId="41" xfId="1" applyFont="1" applyFill="1" applyBorder="1" applyAlignment="1">
      <alignment horizontal="left" vertical="center"/>
    </xf>
    <xf numFmtId="0" fontId="1" fillId="0" borderId="5" xfId="1" applyFont="1" applyFill="1" applyBorder="1" applyAlignment="1">
      <alignment horizontal="center" vertical="center" wrapText="1"/>
    </xf>
    <xf numFmtId="0" fontId="1" fillId="0" borderId="42" xfId="1" applyFont="1" applyFill="1" applyBorder="1" applyAlignment="1">
      <alignment horizontal="center" vertical="center" wrapText="1"/>
    </xf>
    <xf numFmtId="0" fontId="1" fillId="0" borderId="4" xfId="1" applyFont="1" applyFill="1" applyBorder="1" applyAlignment="1">
      <alignment horizontal="center" vertical="center" wrapText="1"/>
    </xf>
    <xf numFmtId="0" fontId="1" fillId="5" borderId="4" xfId="1" applyFont="1" applyFill="1" applyBorder="1" applyAlignment="1">
      <alignment horizontal="center" vertical="center" wrapText="1"/>
    </xf>
    <xf numFmtId="0" fontId="1" fillId="5" borderId="30" xfId="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2"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4" xfId="1" applyNumberFormat="1" applyFont="1" applyFill="1" applyBorder="1" applyAlignment="1">
      <alignment horizontal="center" vertical="center" wrapText="1"/>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wrapText="1"/>
    </xf>
    <xf numFmtId="177" fontId="1" fillId="2" borderId="4" xfId="1" applyNumberFormat="1" applyFont="1" applyFill="1" applyBorder="1" applyAlignment="1">
      <alignment horizontal="center" vertical="center" wrapText="1"/>
    </xf>
    <xf numFmtId="0" fontId="1" fillId="2" borderId="2" xfId="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10" Target="calcChain.xml" Type="http://schemas.openxmlformats.org/officeDocument/2006/relationships/calcChain"/><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theme/theme1.xml" Type="http://schemas.openxmlformats.org/officeDocument/2006/relationships/theme"/><Relationship Id="rId8" Target="styles.xml" Type="http://schemas.openxmlformats.org/officeDocument/2006/relationships/styles"/><Relationship Id="rId9" Target="sharedStrings.xml" Type="http://schemas.openxmlformats.org/officeDocument/2006/relationships/sharedStrings"/></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no"?><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no"?><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no"?><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no"?><Relationships xmlns="http://schemas.openxmlformats.org/package/2006/relationships"><Relationship Id="rId1" Target="../printerSettings/printerSettings6.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2" x14ac:dyDescent="0.2"/>
  <cols>
    <col min="1" max="2" width="9" style="155" customWidth="1"/>
    <col min="3" max="3" width="28.44140625" style="155" customWidth="1"/>
    <col min="4" max="4" width="12.6640625" style="155" customWidth="1"/>
    <col min="5" max="5" width="17.21875" style="155" customWidth="1"/>
    <col min="6" max="7" width="18.33203125" style="155" customWidth="1"/>
    <col min="8" max="8" width="19.6640625" style="155" customWidth="1"/>
    <col min="9" max="10" width="18.33203125" style="155" customWidth="1"/>
    <col min="11" max="11" width="19.6640625" style="155" customWidth="1"/>
    <col min="12" max="253" width="9" style="155" customWidth="1"/>
    <col min="254" max="254" width="28.44140625" style="155" customWidth="1"/>
    <col min="255" max="256" width="12.6640625" style="155" customWidth="1"/>
    <col min="257" max="261" width="18.33203125" style="155" customWidth="1"/>
    <col min="262" max="262" width="19.109375" style="155" customWidth="1"/>
    <col min="263" max="264" width="9" style="155" customWidth="1"/>
    <col min="265" max="265" width="12.6640625" style="155" customWidth="1"/>
    <col min="266" max="509" width="9" style="155" customWidth="1"/>
    <col min="510" max="510" width="28.44140625" style="155" customWidth="1"/>
    <col min="511" max="512" width="12.6640625" style="155" customWidth="1"/>
    <col min="513" max="517" width="18.33203125" style="155" customWidth="1"/>
    <col min="518" max="518" width="19.109375" style="155" customWidth="1"/>
    <col min="519" max="520" width="9" style="155" customWidth="1"/>
    <col min="521" max="521" width="12.6640625" style="155" customWidth="1"/>
    <col min="522" max="765" width="9" style="155" customWidth="1"/>
    <col min="766" max="766" width="28.44140625" style="155" customWidth="1"/>
    <col min="767" max="768" width="12.6640625" style="155" customWidth="1"/>
    <col min="769" max="773" width="18.33203125" style="155" customWidth="1"/>
    <col min="774" max="774" width="19.109375" style="155" customWidth="1"/>
    <col min="775" max="776" width="9" style="155" customWidth="1"/>
    <col min="777" max="777" width="12.6640625" style="155" customWidth="1"/>
    <col min="778" max="1021" width="9" style="155" customWidth="1"/>
    <col min="1022" max="1022" width="28.44140625" style="155" customWidth="1"/>
    <col min="1023" max="1024" width="12.6640625" style="155" customWidth="1"/>
    <col min="1025" max="1029" width="18.33203125" style="155" customWidth="1"/>
    <col min="1030" max="1030" width="19.109375" style="155" customWidth="1"/>
    <col min="1031" max="1032" width="9" style="155" customWidth="1"/>
    <col min="1033" max="1033" width="12.6640625" style="155" customWidth="1"/>
    <col min="1034" max="1277" width="9" style="155" customWidth="1"/>
    <col min="1278" max="1278" width="28.44140625" style="155" customWidth="1"/>
    <col min="1279" max="1280" width="12.6640625" style="155" customWidth="1"/>
    <col min="1281" max="1285" width="18.33203125" style="155" customWidth="1"/>
    <col min="1286" max="1286" width="19.109375" style="155" customWidth="1"/>
    <col min="1287" max="1288" width="9" style="155" customWidth="1"/>
    <col min="1289" max="1289" width="12.6640625" style="155" customWidth="1"/>
    <col min="1290" max="1533" width="9" style="155" customWidth="1"/>
    <col min="1534" max="1534" width="28.44140625" style="155" customWidth="1"/>
    <col min="1535" max="1536" width="12.6640625" style="155" customWidth="1"/>
    <col min="1537" max="1541" width="18.33203125" style="155" customWidth="1"/>
    <col min="1542" max="1542" width="19.109375" style="155" customWidth="1"/>
    <col min="1543" max="1544" width="9" style="155" customWidth="1"/>
    <col min="1545" max="1545" width="12.6640625" style="155" customWidth="1"/>
    <col min="1546" max="1789" width="9" style="155" customWidth="1"/>
    <col min="1790" max="1790" width="28.44140625" style="155" customWidth="1"/>
    <col min="1791" max="1792" width="12.6640625" style="155" customWidth="1"/>
    <col min="1793" max="1797" width="18.33203125" style="155" customWidth="1"/>
    <col min="1798" max="1798" width="19.109375" style="155" customWidth="1"/>
    <col min="1799" max="1800" width="9" style="155" customWidth="1"/>
    <col min="1801" max="1801" width="12.6640625" style="155" customWidth="1"/>
    <col min="1802" max="2045" width="9" style="155" customWidth="1"/>
    <col min="2046" max="2046" width="28.44140625" style="155" customWidth="1"/>
    <col min="2047" max="2048" width="12.6640625" style="155" customWidth="1"/>
    <col min="2049" max="2053" width="18.33203125" style="155" customWidth="1"/>
    <col min="2054" max="2054" width="19.109375" style="155" customWidth="1"/>
    <col min="2055" max="2056" width="9" style="155" customWidth="1"/>
    <col min="2057" max="2057" width="12.6640625" style="155" customWidth="1"/>
    <col min="2058" max="2301" width="9" style="155" customWidth="1"/>
    <col min="2302" max="2302" width="28.44140625" style="155" customWidth="1"/>
    <col min="2303" max="2304" width="12.6640625" style="155" customWidth="1"/>
    <col min="2305" max="2309" width="18.33203125" style="155" customWidth="1"/>
    <col min="2310" max="2310" width="19.109375" style="155" customWidth="1"/>
    <col min="2311" max="2312" width="9" style="155" customWidth="1"/>
    <col min="2313" max="2313" width="12.6640625" style="155" customWidth="1"/>
    <col min="2314" max="2557" width="9" style="155" customWidth="1"/>
    <col min="2558" max="2558" width="28.44140625" style="155" customWidth="1"/>
    <col min="2559" max="2560" width="12.6640625" style="155" customWidth="1"/>
    <col min="2561" max="2565" width="18.33203125" style="155" customWidth="1"/>
    <col min="2566" max="2566" width="19.109375" style="155" customWidth="1"/>
    <col min="2567" max="2568" width="9" style="155" customWidth="1"/>
    <col min="2569" max="2569" width="12.6640625" style="155" customWidth="1"/>
    <col min="2570" max="2813" width="9" style="155" customWidth="1"/>
    <col min="2814" max="2814" width="28.44140625" style="155" customWidth="1"/>
    <col min="2815" max="2816" width="12.6640625" style="155" customWidth="1"/>
    <col min="2817" max="2821" width="18.33203125" style="155" customWidth="1"/>
    <col min="2822" max="2822" width="19.109375" style="155" customWidth="1"/>
    <col min="2823" max="2824" width="9" style="155" customWidth="1"/>
    <col min="2825" max="2825" width="12.6640625" style="155" customWidth="1"/>
    <col min="2826" max="3069" width="9" style="155" customWidth="1"/>
    <col min="3070" max="3070" width="28.44140625" style="155" customWidth="1"/>
    <col min="3071" max="3072" width="12.6640625" style="155" customWidth="1"/>
    <col min="3073" max="3077" width="18.33203125" style="155" customWidth="1"/>
    <col min="3078" max="3078" width="19.109375" style="155" customWidth="1"/>
    <col min="3079" max="3080" width="9" style="155" customWidth="1"/>
    <col min="3081" max="3081" width="12.6640625" style="155" customWidth="1"/>
    <col min="3082" max="3325" width="9" style="155" customWidth="1"/>
    <col min="3326" max="3326" width="28.44140625" style="155" customWidth="1"/>
    <col min="3327" max="3328" width="12.6640625" style="155" customWidth="1"/>
    <col min="3329" max="3333" width="18.33203125" style="155" customWidth="1"/>
    <col min="3334" max="3334" width="19.109375" style="155" customWidth="1"/>
    <col min="3335" max="3336" width="9" style="155" customWidth="1"/>
    <col min="3337" max="3337" width="12.6640625" style="155" customWidth="1"/>
    <col min="3338" max="3581" width="9" style="155" customWidth="1"/>
    <col min="3582" max="3582" width="28.44140625" style="155" customWidth="1"/>
    <col min="3583" max="3584" width="12.6640625" style="155" customWidth="1"/>
    <col min="3585" max="3589" width="18.33203125" style="155" customWidth="1"/>
    <col min="3590" max="3590" width="19.109375" style="155" customWidth="1"/>
    <col min="3591" max="3592" width="9" style="155" customWidth="1"/>
    <col min="3593" max="3593" width="12.6640625" style="155" customWidth="1"/>
    <col min="3594" max="3837" width="9" style="155" customWidth="1"/>
    <col min="3838" max="3838" width="28.44140625" style="155" customWidth="1"/>
    <col min="3839" max="3840" width="12.6640625" style="155" customWidth="1"/>
    <col min="3841" max="3845" width="18.33203125" style="155" customWidth="1"/>
    <col min="3846" max="3846" width="19.109375" style="155" customWidth="1"/>
    <col min="3847" max="3848" width="9" style="155" customWidth="1"/>
    <col min="3849" max="3849" width="12.6640625" style="155" customWidth="1"/>
    <col min="3850" max="4093" width="9" style="155" customWidth="1"/>
    <col min="4094" max="4094" width="28.44140625" style="155" customWidth="1"/>
    <col min="4095" max="4096" width="12.6640625" style="155" customWidth="1"/>
    <col min="4097" max="4101" width="18.33203125" style="155" customWidth="1"/>
    <col min="4102" max="4102" width="19.109375" style="155" customWidth="1"/>
    <col min="4103" max="4104" width="9" style="155" customWidth="1"/>
    <col min="4105" max="4105" width="12.6640625" style="155" customWidth="1"/>
    <col min="4106" max="4349" width="9" style="155" customWidth="1"/>
    <col min="4350" max="4350" width="28.44140625" style="155" customWidth="1"/>
    <col min="4351" max="4352" width="12.6640625" style="155" customWidth="1"/>
    <col min="4353" max="4357" width="18.33203125" style="155" customWidth="1"/>
    <col min="4358" max="4358" width="19.109375" style="155" customWidth="1"/>
    <col min="4359" max="4360" width="9" style="155" customWidth="1"/>
    <col min="4361" max="4361" width="12.6640625" style="155" customWidth="1"/>
    <col min="4362" max="4605" width="9" style="155" customWidth="1"/>
    <col min="4606" max="4606" width="28.44140625" style="155" customWidth="1"/>
    <col min="4607" max="4608" width="12.6640625" style="155" customWidth="1"/>
    <col min="4609" max="4613" width="18.33203125" style="155" customWidth="1"/>
    <col min="4614" max="4614" width="19.109375" style="155" customWidth="1"/>
    <col min="4615" max="4616" width="9" style="155" customWidth="1"/>
    <col min="4617" max="4617" width="12.6640625" style="155" customWidth="1"/>
    <col min="4618" max="4861" width="9" style="155" customWidth="1"/>
    <col min="4862" max="4862" width="28.44140625" style="155" customWidth="1"/>
    <col min="4863" max="4864" width="12.6640625" style="155" customWidth="1"/>
    <col min="4865" max="4869" width="18.33203125" style="155" customWidth="1"/>
    <col min="4870" max="4870" width="19.109375" style="155" customWidth="1"/>
    <col min="4871" max="4872" width="9" style="155" customWidth="1"/>
    <col min="4873" max="4873" width="12.6640625" style="155" customWidth="1"/>
    <col min="4874" max="5117" width="9" style="155" customWidth="1"/>
    <col min="5118" max="5118" width="28.44140625" style="155" customWidth="1"/>
    <col min="5119" max="5120" width="12.6640625" style="155" customWidth="1"/>
    <col min="5121" max="5125" width="18.33203125" style="155" customWidth="1"/>
    <col min="5126" max="5126" width="19.109375" style="155" customWidth="1"/>
    <col min="5127" max="5128" width="9" style="155" customWidth="1"/>
    <col min="5129" max="5129" width="12.6640625" style="155" customWidth="1"/>
    <col min="5130" max="5373" width="9" style="155" customWidth="1"/>
    <col min="5374" max="5374" width="28.44140625" style="155" customWidth="1"/>
    <col min="5375" max="5376" width="12.6640625" style="155" customWidth="1"/>
    <col min="5377" max="5381" width="18.33203125" style="155" customWidth="1"/>
    <col min="5382" max="5382" width="19.109375" style="155" customWidth="1"/>
    <col min="5383" max="5384" width="9" style="155" customWidth="1"/>
    <col min="5385" max="5385" width="12.6640625" style="155" customWidth="1"/>
    <col min="5386" max="5629" width="9" style="155" customWidth="1"/>
    <col min="5630" max="5630" width="28.44140625" style="155" customWidth="1"/>
    <col min="5631" max="5632" width="12.6640625" style="155" customWidth="1"/>
    <col min="5633" max="5637" width="18.33203125" style="155" customWidth="1"/>
    <col min="5638" max="5638" width="19.109375" style="155" customWidth="1"/>
    <col min="5639" max="5640" width="9" style="155" customWidth="1"/>
    <col min="5641" max="5641" width="12.6640625" style="155" customWidth="1"/>
    <col min="5642" max="5885" width="9" style="155" customWidth="1"/>
    <col min="5886" max="5886" width="28.44140625" style="155" customWidth="1"/>
    <col min="5887" max="5888" width="12.6640625" style="155" customWidth="1"/>
    <col min="5889" max="5893" width="18.33203125" style="155" customWidth="1"/>
    <col min="5894" max="5894" width="19.109375" style="155" customWidth="1"/>
    <col min="5895" max="5896" width="9" style="155" customWidth="1"/>
    <col min="5897" max="5897" width="12.6640625" style="155" customWidth="1"/>
    <col min="5898" max="6141" width="9" style="155" customWidth="1"/>
    <col min="6142" max="6142" width="28.44140625" style="155" customWidth="1"/>
    <col min="6143" max="6144" width="12.6640625" style="155" customWidth="1"/>
    <col min="6145" max="6149" width="18.33203125" style="155" customWidth="1"/>
    <col min="6150" max="6150" width="19.109375" style="155" customWidth="1"/>
    <col min="6151" max="6152" width="9" style="155" customWidth="1"/>
    <col min="6153" max="6153" width="12.6640625" style="155" customWidth="1"/>
    <col min="6154" max="6397" width="9" style="155" customWidth="1"/>
    <col min="6398" max="6398" width="28.44140625" style="155" customWidth="1"/>
    <col min="6399" max="6400" width="12.6640625" style="155" customWidth="1"/>
    <col min="6401" max="6405" width="18.33203125" style="155" customWidth="1"/>
    <col min="6406" max="6406" width="19.109375" style="155" customWidth="1"/>
    <col min="6407" max="6408" width="9" style="155" customWidth="1"/>
    <col min="6409" max="6409" width="12.6640625" style="155" customWidth="1"/>
    <col min="6410" max="6653" width="9" style="155" customWidth="1"/>
    <col min="6654" max="6654" width="28.44140625" style="155" customWidth="1"/>
    <col min="6655" max="6656" width="12.6640625" style="155" customWidth="1"/>
    <col min="6657" max="6661" width="18.33203125" style="155" customWidth="1"/>
    <col min="6662" max="6662" width="19.109375" style="155" customWidth="1"/>
    <col min="6663" max="6664" width="9" style="155" customWidth="1"/>
    <col min="6665" max="6665" width="12.6640625" style="155" customWidth="1"/>
    <col min="6666" max="6909" width="9" style="155" customWidth="1"/>
    <col min="6910" max="6910" width="28.44140625" style="155" customWidth="1"/>
    <col min="6911" max="6912" width="12.6640625" style="155" customWidth="1"/>
    <col min="6913" max="6917" width="18.33203125" style="155" customWidth="1"/>
    <col min="6918" max="6918" width="19.109375" style="155" customWidth="1"/>
    <col min="6919" max="6920" width="9" style="155" customWidth="1"/>
    <col min="6921" max="6921" width="12.6640625" style="155" customWidth="1"/>
    <col min="6922" max="7165" width="9" style="155" customWidth="1"/>
    <col min="7166" max="7166" width="28.44140625" style="155" customWidth="1"/>
    <col min="7167" max="7168" width="12.6640625" style="155" customWidth="1"/>
    <col min="7169" max="7173" width="18.33203125" style="155" customWidth="1"/>
    <col min="7174" max="7174" width="19.109375" style="155" customWidth="1"/>
    <col min="7175" max="7176" width="9" style="155" customWidth="1"/>
    <col min="7177" max="7177" width="12.6640625" style="155" customWidth="1"/>
    <col min="7178" max="7421" width="9" style="155" customWidth="1"/>
    <col min="7422" max="7422" width="28.44140625" style="155" customWidth="1"/>
    <col min="7423" max="7424" width="12.6640625" style="155" customWidth="1"/>
    <col min="7425" max="7429" width="18.33203125" style="155" customWidth="1"/>
    <col min="7430" max="7430" width="19.109375" style="155" customWidth="1"/>
    <col min="7431" max="7432" width="9" style="155" customWidth="1"/>
    <col min="7433" max="7433" width="12.6640625" style="155" customWidth="1"/>
    <col min="7434" max="7677" width="9" style="155" customWidth="1"/>
    <col min="7678" max="7678" width="28.44140625" style="155" customWidth="1"/>
    <col min="7679" max="7680" width="12.6640625" style="155" customWidth="1"/>
    <col min="7681" max="7685" width="18.33203125" style="155" customWidth="1"/>
    <col min="7686" max="7686" width="19.109375" style="155" customWidth="1"/>
    <col min="7687" max="7688" width="9" style="155" customWidth="1"/>
    <col min="7689" max="7689" width="12.6640625" style="155" customWidth="1"/>
    <col min="7690" max="7933" width="9" style="155" customWidth="1"/>
    <col min="7934" max="7934" width="28.44140625" style="155" customWidth="1"/>
    <col min="7935" max="7936" width="12.6640625" style="155" customWidth="1"/>
    <col min="7937" max="7941" width="18.33203125" style="155" customWidth="1"/>
    <col min="7942" max="7942" width="19.109375" style="155" customWidth="1"/>
    <col min="7943" max="7944" width="9" style="155" customWidth="1"/>
    <col min="7945" max="7945" width="12.6640625" style="155" customWidth="1"/>
    <col min="7946" max="8189" width="9" style="155" customWidth="1"/>
    <col min="8190" max="8190" width="28.44140625" style="155" customWidth="1"/>
    <col min="8191" max="8192" width="12.6640625" style="155" customWidth="1"/>
    <col min="8193" max="8197" width="18.33203125" style="155" customWidth="1"/>
    <col min="8198" max="8198" width="19.109375" style="155" customWidth="1"/>
    <col min="8199" max="8200" width="9" style="155" customWidth="1"/>
    <col min="8201" max="8201" width="12.6640625" style="155" customWidth="1"/>
    <col min="8202" max="8445" width="9" style="155" customWidth="1"/>
    <col min="8446" max="8446" width="28.44140625" style="155" customWidth="1"/>
    <col min="8447" max="8448" width="12.6640625" style="155" customWidth="1"/>
    <col min="8449" max="8453" width="18.33203125" style="155" customWidth="1"/>
    <col min="8454" max="8454" width="19.109375" style="155" customWidth="1"/>
    <col min="8455" max="8456" width="9" style="155" customWidth="1"/>
    <col min="8457" max="8457" width="12.6640625" style="155" customWidth="1"/>
    <col min="8458" max="8701" width="9" style="155" customWidth="1"/>
    <col min="8702" max="8702" width="28.44140625" style="155" customWidth="1"/>
    <col min="8703" max="8704" width="12.6640625" style="155" customWidth="1"/>
    <col min="8705" max="8709" width="18.33203125" style="155" customWidth="1"/>
    <col min="8710" max="8710" width="19.109375" style="155" customWidth="1"/>
    <col min="8711" max="8712" width="9" style="155" customWidth="1"/>
    <col min="8713" max="8713" width="12.6640625" style="155" customWidth="1"/>
    <col min="8714" max="8957" width="9" style="155" customWidth="1"/>
    <col min="8958" max="8958" width="28.44140625" style="155" customWidth="1"/>
    <col min="8959" max="8960" width="12.6640625" style="155" customWidth="1"/>
    <col min="8961" max="8965" width="18.33203125" style="155" customWidth="1"/>
    <col min="8966" max="8966" width="19.109375" style="155" customWidth="1"/>
    <col min="8967" max="8968" width="9" style="155" customWidth="1"/>
    <col min="8969" max="8969" width="12.6640625" style="155" customWidth="1"/>
    <col min="8970" max="9213" width="9" style="155" customWidth="1"/>
    <col min="9214" max="9214" width="28.44140625" style="155" customWidth="1"/>
    <col min="9215" max="9216" width="12.6640625" style="155" customWidth="1"/>
    <col min="9217" max="9221" width="18.33203125" style="155" customWidth="1"/>
    <col min="9222" max="9222" width="19.109375" style="155" customWidth="1"/>
    <col min="9223" max="9224" width="9" style="155" customWidth="1"/>
    <col min="9225" max="9225" width="12.6640625" style="155" customWidth="1"/>
    <col min="9226" max="9469" width="9" style="155" customWidth="1"/>
    <col min="9470" max="9470" width="28.44140625" style="155" customWidth="1"/>
    <col min="9471" max="9472" width="12.6640625" style="155" customWidth="1"/>
    <col min="9473" max="9477" width="18.33203125" style="155" customWidth="1"/>
    <col min="9478" max="9478" width="19.109375" style="155" customWidth="1"/>
    <col min="9479" max="9480" width="9" style="155" customWidth="1"/>
    <col min="9481" max="9481" width="12.6640625" style="155" customWidth="1"/>
    <col min="9482" max="9725" width="9" style="155" customWidth="1"/>
    <col min="9726" max="9726" width="28.44140625" style="155" customWidth="1"/>
    <col min="9727" max="9728" width="12.6640625" style="155" customWidth="1"/>
    <col min="9729" max="9733" width="18.33203125" style="155" customWidth="1"/>
    <col min="9734" max="9734" width="19.109375" style="155" customWidth="1"/>
    <col min="9735" max="9736" width="9" style="155" customWidth="1"/>
    <col min="9737" max="9737" width="12.6640625" style="155" customWidth="1"/>
    <col min="9738" max="9981" width="9" style="155" customWidth="1"/>
    <col min="9982" max="9982" width="28.44140625" style="155" customWidth="1"/>
    <col min="9983" max="9984" width="12.6640625" style="155" customWidth="1"/>
    <col min="9985" max="9989" width="18.33203125" style="155" customWidth="1"/>
    <col min="9990" max="9990" width="19.109375" style="155" customWidth="1"/>
    <col min="9991" max="9992" width="9" style="155" customWidth="1"/>
    <col min="9993" max="9993" width="12.6640625" style="155" customWidth="1"/>
    <col min="9994" max="10237" width="9" style="155" customWidth="1"/>
    <col min="10238" max="10238" width="28.44140625" style="155" customWidth="1"/>
    <col min="10239" max="10240" width="12.6640625" style="155" customWidth="1"/>
    <col min="10241" max="10245" width="18.33203125" style="155" customWidth="1"/>
    <col min="10246" max="10246" width="19.109375" style="155" customWidth="1"/>
    <col min="10247" max="10248" width="9" style="155" customWidth="1"/>
    <col min="10249" max="10249" width="12.6640625" style="155" customWidth="1"/>
    <col min="10250" max="10493" width="9" style="155" customWidth="1"/>
    <col min="10494" max="10494" width="28.44140625" style="155" customWidth="1"/>
    <col min="10495" max="10496" width="12.6640625" style="155" customWidth="1"/>
    <col min="10497" max="10501" width="18.33203125" style="155" customWidth="1"/>
    <col min="10502" max="10502" width="19.109375" style="155" customWidth="1"/>
    <col min="10503" max="10504" width="9" style="155" customWidth="1"/>
    <col min="10505" max="10505" width="12.6640625" style="155" customWidth="1"/>
    <col min="10506" max="10749" width="9" style="155" customWidth="1"/>
    <col min="10750" max="10750" width="28.44140625" style="155" customWidth="1"/>
    <col min="10751" max="10752" width="12.6640625" style="155" customWidth="1"/>
    <col min="10753" max="10757" width="18.33203125" style="155" customWidth="1"/>
    <col min="10758" max="10758" width="19.109375" style="155" customWidth="1"/>
    <col min="10759" max="10760" width="9" style="155" customWidth="1"/>
    <col min="10761" max="10761" width="12.6640625" style="155" customWidth="1"/>
    <col min="10762" max="11005" width="9" style="155" customWidth="1"/>
    <col min="11006" max="11006" width="28.44140625" style="155" customWidth="1"/>
    <col min="11007" max="11008" width="12.6640625" style="155" customWidth="1"/>
    <col min="11009" max="11013" width="18.33203125" style="155" customWidth="1"/>
    <col min="11014" max="11014" width="19.109375" style="155" customWidth="1"/>
    <col min="11015" max="11016" width="9" style="155" customWidth="1"/>
    <col min="11017" max="11017" width="12.6640625" style="155" customWidth="1"/>
    <col min="11018" max="11261" width="9" style="155" customWidth="1"/>
    <col min="11262" max="11262" width="28.44140625" style="155" customWidth="1"/>
    <col min="11263" max="11264" width="12.6640625" style="155" customWidth="1"/>
    <col min="11265" max="11269" width="18.33203125" style="155" customWidth="1"/>
    <col min="11270" max="11270" width="19.109375" style="155" customWidth="1"/>
    <col min="11271" max="11272" width="9" style="155" customWidth="1"/>
    <col min="11273" max="11273" width="12.6640625" style="155" customWidth="1"/>
    <col min="11274" max="11517" width="9" style="155" customWidth="1"/>
    <col min="11518" max="11518" width="28.44140625" style="155" customWidth="1"/>
    <col min="11519" max="11520" width="12.6640625" style="155" customWidth="1"/>
    <col min="11521" max="11525" width="18.33203125" style="155" customWidth="1"/>
    <col min="11526" max="11526" width="19.109375" style="155" customWidth="1"/>
    <col min="11527" max="11528" width="9" style="155" customWidth="1"/>
    <col min="11529" max="11529" width="12.6640625" style="155" customWidth="1"/>
    <col min="11530" max="11773" width="9" style="155" customWidth="1"/>
    <col min="11774" max="11774" width="28.44140625" style="155" customWidth="1"/>
    <col min="11775" max="11776" width="12.6640625" style="155" customWidth="1"/>
    <col min="11777" max="11781" width="18.33203125" style="155" customWidth="1"/>
    <col min="11782" max="11782" width="19.109375" style="155" customWidth="1"/>
    <col min="11783" max="11784" width="9" style="155" customWidth="1"/>
    <col min="11785" max="11785" width="12.6640625" style="155" customWidth="1"/>
    <col min="11786" max="12029" width="9" style="155" customWidth="1"/>
    <col min="12030" max="12030" width="28.44140625" style="155" customWidth="1"/>
    <col min="12031" max="12032" width="12.6640625" style="155" customWidth="1"/>
    <col min="12033" max="12037" width="18.33203125" style="155" customWidth="1"/>
    <col min="12038" max="12038" width="19.109375" style="155" customWidth="1"/>
    <col min="12039" max="12040" width="9" style="155" customWidth="1"/>
    <col min="12041" max="12041" width="12.6640625" style="155" customWidth="1"/>
    <col min="12042" max="12285" width="9" style="155" customWidth="1"/>
    <col min="12286" max="12286" width="28.44140625" style="155" customWidth="1"/>
    <col min="12287" max="12288" width="12.6640625" style="155" customWidth="1"/>
    <col min="12289" max="12293" width="18.33203125" style="155" customWidth="1"/>
    <col min="12294" max="12294" width="19.109375" style="155" customWidth="1"/>
    <col min="12295" max="12296" width="9" style="155" customWidth="1"/>
    <col min="12297" max="12297" width="12.6640625" style="155" customWidth="1"/>
    <col min="12298" max="12541" width="9" style="155" customWidth="1"/>
    <col min="12542" max="12542" width="28.44140625" style="155" customWidth="1"/>
    <col min="12543" max="12544" width="12.6640625" style="155" customWidth="1"/>
    <col min="12545" max="12549" width="18.33203125" style="155" customWidth="1"/>
    <col min="12550" max="12550" width="19.109375" style="155" customWidth="1"/>
    <col min="12551" max="12552" width="9" style="155" customWidth="1"/>
    <col min="12553" max="12553" width="12.6640625" style="155" customWidth="1"/>
    <col min="12554" max="12797" width="9" style="155" customWidth="1"/>
    <col min="12798" max="12798" width="28.44140625" style="155" customWidth="1"/>
    <col min="12799" max="12800" width="12.6640625" style="155" customWidth="1"/>
    <col min="12801" max="12805" width="18.33203125" style="155" customWidth="1"/>
    <col min="12806" max="12806" width="19.109375" style="155" customWidth="1"/>
    <col min="12807" max="12808" width="9" style="155" customWidth="1"/>
    <col min="12809" max="12809" width="12.6640625" style="155" customWidth="1"/>
    <col min="12810" max="13053" width="9" style="155" customWidth="1"/>
    <col min="13054" max="13054" width="28.44140625" style="155" customWidth="1"/>
    <col min="13055" max="13056" width="12.6640625" style="155" customWidth="1"/>
    <col min="13057" max="13061" width="18.33203125" style="155" customWidth="1"/>
    <col min="13062" max="13062" width="19.109375" style="155" customWidth="1"/>
    <col min="13063" max="13064" width="9" style="155" customWidth="1"/>
    <col min="13065" max="13065" width="12.6640625" style="155" customWidth="1"/>
    <col min="13066" max="13309" width="9" style="155" customWidth="1"/>
    <col min="13310" max="13310" width="28.44140625" style="155" customWidth="1"/>
    <col min="13311" max="13312" width="12.6640625" style="155" customWidth="1"/>
    <col min="13313" max="13317" width="18.33203125" style="155" customWidth="1"/>
    <col min="13318" max="13318" width="19.109375" style="155" customWidth="1"/>
    <col min="13319" max="13320" width="9" style="155" customWidth="1"/>
    <col min="13321" max="13321" width="12.6640625" style="155" customWidth="1"/>
    <col min="13322" max="13565" width="9" style="155" customWidth="1"/>
    <col min="13566" max="13566" width="28.44140625" style="155" customWidth="1"/>
    <col min="13567" max="13568" width="12.6640625" style="155" customWidth="1"/>
    <col min="13569" max="13573" width="18.33203125" style="155" customWidth="1"/>
    <col min="13574" max="13574" width="19.109375" style="155" customWidth="1"/>
    <col min="13575" max="13576" width="9" style="155" customWidth="1"/>
    <col min="13577" max="13577" width="12.6640625" style="155" customWidth="1"/>
    <col min="13578" max="13821" width="9" style="155" customWidth="1"/>
    <col min="13822" max="13822" width="28.44140625" style="155" customWidth="1"/>
    <col min="13823" max="13824" width="12.6640625" style="155" customWidth="1"/>
    <col min="13825" max="13829" width="18.33203125" style="155" customWidth="1"/>
    <col min="13830" max="13830" width="19.109375" style="155" customWidth="1"/>
    <col min="13831" max="13832" width="9" style="155" customWidth="1"/>
    <col min="13833" max="13833" width="12.6640625" style="155" customWidth="1"/>
    <col min="13834" max="14077" width="9" style="155" customWidth="1"/>
    <col min="14078" max="14078" width="28.44140625" style="155" customWidth="1"/>
    <col min="14079" max="14080" width="12.6640625" style="155" customWidth="1"/>
    <col min="14081" max="14085" width="18.33203125" style="155" customWidth="1"/>
    <col min="14086" max="14086" width="19.109375" style="155" customWidth="1"/>
    <col min="14087" max="14088" width="9" style="155" customWidth="1"/>
    <col min="14089" max="14089" width="12.6640625" style="155" customWidth="1"/>
    <col min="14090" max="14333" width="9" style="155" customWidth="1"/>
    <col min="14334" max="14334" width="28.44140625" style="155" customWidth="1"/>
    <col min="14335" max="14336" width="12.6640625" style="155" customWidth="1"/>
    <col min="14337" max="14341" width="18.33203125" style="155" customWidth="1"/>
    <col min="14342" max="14342" width="19.109375" style="155" customWidth="1"/>
    <col min="14343" max="14344" width="9" style="155" customWidth="1"/>
    <col min="14345" max="14345" width="12.6640625" style="155" customWidth="1"/>
    <col min="14346" max="14589" width="9" style="155" customWidth="1"/>
    <col min="14590" max="14590" width="28.44140625" style="155" customWidth="1"/>
    <col min="14591" max="14592" width="12.6640625" style="155" customWidth="1"/>
    <col min="14593" max="14597" width="18.33203125" style="155" customWidth="1"/>
    <col min="14598" max="14598" width="19.109375" style="155" customWidth="1"/>
    <col min="14599" max="14600" width="9" style="155" customWidth="1"/>
    <col min="14601" max="14601" width="12.6640625" style="155" customWidth="1"/>
    <col min="14602" max="14845" width="9" style="155" customWidth="1"/>
    <col min="14846" max="14846" width="28.44140625" style="155" customWidth="1"/>
    <col min="14847" max="14848" width="12.6640625" style="155" customWidth="1"/>
    <col min="14849" max="14853" width="18.33203125" style="155" customWidth="1"/>
    <col min="14854" max="14854" width="19.109375" style="155" customWidth="1"/>
    <col min="14855" max="14856" width="9" style="155" customWidth="1"/>
    <col min="14857" max="14857" width="12.6640625" style="155" customWidth="1"/>
    <col min="14858" max="15101" width="9" style="155" customWidth="1"/>
    <col min="15102" max="15102" width="28.44140625" style="155" customWidth="1"/>
    <col min="15103" max="15104" width="12.6640625" style="155" customWidth="1"/>
    <col min="15105" max="15109" width="18.33203125" style="155" customWidth="1"/>
    <col min="15110" max="15110" width="19.109375" style="155" customWidth="1"/>
    <col min="15111" max="15112" width="9" style="155" customWidth="1"/>
    <col min="15113" max="15113" width="12.6640625" style="155" customWidth="1"/>
    <col min="15114" max="15357" width="9" style="155" customWidth="1"/>
    <col min="15358" max="15358" width="28.44140625" style="155" customWidth="1"/>
    <col min="15359" max="15360" width="12.6640625" style="155" customWidth="1"/>
    <col min="15361" max="15365" width="18.33203125" style="155" customWidth="1"/>
    <col min="15366" max="15366" width="19.109375" style="155" customWidth="1"/>
    <col min="15367" max="15368" width="9" style="155" customWidth="1"/>
    <col min="15369" max="15369" width="12.6640625" style="155" customWidth="1"/>
    <col min="15370" max="15613" width="9" style="155" customWidth="1"/>
    <col min="15614" max="15614" width="28.44140625" style="155" customWidth="1"/>
    <col min="15615" max="15616" width="12.6640625" style="155" customWidth="1"/>
    <col min="15617" max="15621" width="18.33203125" style="155" customWidth="1"/>
    <col min="15622" max="15622" width="19.109375" style="155" customWidth="1"/>
    <col min="15623" max="15624" width="9" style="155" customWidth="1"/>
    <col min="15625" max="15625" width="12.6640625" style="155" customWidth="1"/>
    <col min="15626" max="15869" width="9" style="155" customWidth="1"/>
    <col min="15870" max="15870" width="28.44140625" style="155" customWidth="1"/>
    <col min="15871" max="15872" width="12.6640625" style="155" customWidth="1"/>
    <col min="15873" max="15877" width="18.33203125" style="155" customWidth="1"/>
    <col min="15878" max="15878" width="19.109375" style="155" customWidth="1"/>
    <col min="15879" max="15880" width="9" style="155" customWidth="1"/>
    <col min="15881" max="15881" width="12.6640625" style="155" customWidth="1"/>
    <col min="15882" max="16125" width="9" style="155" customWidth="1"/>
    <col min="16126" max="16126" width="28.44140625" style="155" customWidth="1"/>
    <col min="16127" max="16128" width="12.6640625" style="155" customWidth="1"/>
    <col min="16129" max="16133" width="18.33203125" style="155" customWidth="1"/>
    <col min="16134" max="16134" width="19.109375" style="155" customWidth="1"/>
    <col min="16135" max="16136" width="9" style="155" customWidth="1"/>
    <col min="16137" max="16137" width="12.6640625" style="155" customWidth="1"/>
    <col min="16138" max="16379" width="9" style="155" customWidth="1"/>
  </cols>
  <sheetData>
    <row r="1" spans="1:11" ht="15" customHeight="1" x14ac:dyDescent="0.2">
      <c r="A1" s="20" t="s">
        <v>215</v>
      </c>
      <c r="B1" s="21"/>
      <c r="C1" s="21"/>
      <c r="D1" s="21"/>
      <c r="E1" s="21"/>
      <c r="F1" s="21"/>
      <c r="G1" s="21"/>
      <c r="H1" s="21"/>
      <c r="I1" s="21"/>
      <c r="J1" s="21"/>
      <c r="K1"/>
    </row>
    <row r="2" spans="1:11" ht="18.600000000000001" customHeight="1" x14ac:dyDescent="0.2">
      <c r="A2" s="21"/>
      <c r="B2" s="21"/>
      <c r="C2" s="21"/>
      <c r="D2" s="21"/>
      <c r="E2" s="21"/>
      <c r="F2" s="21"/>
      <c r="G2" s="21"/>
      <c r="H2" s="21"/>
      <c r="I2" s="21"/>
      <c r="J2" s="21"/>
      <c r="K2" s="21"/>
    </row>
    <row r="3" spans="1:11" ht="17.25" customHeight="1" x14ac:dyDescent="0.2">
      <c r="A3" s="362"/>
      <c r="B3" s="21"/>
      <c r="C3" s="21"/>
      <c r="D3" s="21"/>
      <c r="E3" s="21"/>
      <c r="F3" s="21"/>
      <c r="G3" s="21"/>
      <c r="H3" s="21"/>
      <c r="I3" s="573" t="s">
        <v>540</v>
      </c>
      <c r="J3" s="573"/>
      <c r="K3" s="573"/>
    </row>
    <row r="4" spans="1:11" ht="13.65" customHeight="1" x14ac:dyDescent="0.2">
      <c r="A4" s="21"/>
      <c r="B4" s="21"/>
      <c r="C4" s="21"/>
      <c r="D4" s="21"/>
      <c r="E4" s="21"/>
      <c r="F4" s="21"/>
      <c r="G4" s="21"/>
      <c r="H4" s="21"/>
      <c r="I4" s="21"/>
      <c r="J4" s="21"/>
      <c r="K4" s="21"/>
    </row>
    <row r="5" spans="1:11" ht="29.1" customHeight="1" x14ac:dyDescent="0.2">
      <c r="A5" s="362"/>
      <c r="B5" s="21"/>
      <c r="C5" s="21"/>
      <c r="D5" s="21"/>
      <c r="E5" s="574" t="s">
        <v>6</v>
      </c>
      <c r="F5" s="575"/>
      <c r="G5" s="575"/>
      <c r="H5" s="576"/>
      <c r="I5" s="21"/>
      <c r="J5" s="476"/>
      <c r="K5" s="362"/>
    </row>
    <row r="6" spans="1:11" ht="13.65" customHeight="1" x14ac:dyDescent="0.2">
      <c r="A6" s="21"/>
      <c r="B6" s="583" t="s">
        <v>520</v>
      </c>
      <c r="C6" s="583"/>
      <c r="D6" s="584" t="s">
        <v>525</v>
      </c>
      <c r="E6" s="577"/>
      <c r="F6" s="578"/>
      <c r="G6" s="578"/>
      <c r="H6" s="579"/>
      <c r="I6" s="457"/>
      <c r="J6" s="586"/>
      <c r="K6" s="586"/>
    </row>
    <row r="7" spans="1:11" ht="13.65" customHeight="1" x14ac:dyDescent="0.2">
      <c r="A7" s="21"/>
      <c r="B7" s="583"/>
      <c r="C7" s="583"/>
      <c r="D7" s="584"/>
      <c r="E7" s="580"/>
      <c r="F7" s="581"/>
      <c r="G7" s="581"/>
      <c r="H7" s="582"/>
      <c r="I7" s="375" t="s">
        <v>541</v>
      </c>
      <c r="J7" s="585" t="s">
        <v>12</v>
      </c>
      <c r="K7" s="585"/>
    </row>
    <row r="8" spans="1:11" x14ac:dyDescent="0.2">
      <c r="A8" s="21"/>
      <c r="B8" s="571" t="s">
        <v>521</v>
      </c>
      <c r="C8" s="571"/>
      <c r="D8" s="375" t="s">
        <v>526</v>
      </c>
      <c r="E8" s="548" t="s">
        <v>535</v>
      </c>
      <c r="F8" s="549"/>
      <c r="G8" s="549"/>
      <c r="H8" s="550"/>
      <c r="I8" s="80" t="s">
        <v>542</v>
      </c>
      <c r="J8" s="572" t="s">
        <v>543</v>
      </c>
      <c r="K8" s="572"/>
    </row>
    <row r="9" spans="1:11" x14ac:dyDescent="0.2">
      <c r="A9" s="21"/>
      <c r="B9" s="21"/>
      <c r="C9" s="21" t="s">
        <v>40</v>
      </c>
      <c r="D9" s="375" t="s">
        <v>527</v>
      </c>
      <c r="E9" s="548" t="s">
        <v>430</v>
      </c>
      <c r="F9" s="549"/>
      <c r="G9" s="549"/>
      <c r="H9" s="550"/>
      <c r="I9" s="458"/>
      <c r="J9" s="551"/>
      <c r="K9" s="551"/>
    </row>
    <row r="10" spans="1:11" x14ac:dyDescent="0.2">
      <c r="A10" s="21"/>
      <c r="B10" s="21"/>
      <c r="C10" s="21"/>
      <c r="D10" s="375" t="s">
        <v>528</v>
      </c>
      <c r="E10" s="552">
        <v>105756552</v>
      </c>
      <c r="F10" s="553"/>
      <c r="G10" s="553"/>
      <c r="H10" s="554"/>
      <c r="I10" s="375"/>
      <c r="J10" s="375"/>
      <c r="K10" s="375"/>
    </row>
    <row r="11" spans="1:11" x14ac:dyDescent="0.2">
      <c r="A11" s="21"/>
      <c r="B11" s="21"/>
      <c r="C11" s="21"/>
      <c r="D11" s="375" t="s">
        <v>529</v>
      </c>
      <c r="E11" s="555">
        <v>100317</v>
      </c>
      <c r="F11" s="556"/>
      <c r="G11" s="556"/>
      <c r="H11" s="557"/>
      <c r="I11" s="375"/>
      <c r="J11" s="477"/>
      <c r="K11" s="477"/>
    </row>
    <row r="12" spans="1:11" x14ac:dyDescent="0.2">
      <c r="A12" s="21"/>
      <c r="B12" s="21"/>
      <c r="C12" s="21"/>
      <c r="D12" s="375" t="s">
        <v>530</v>
      </c>
      <c r="E12" s="555">
        <v>106091870588</v>
      </c>
      <c r="F12" s="556"/>
      <c r="G12" s="556"/>
      <c r="H12" s="557"/>
      <c r="I12" s="375"/>
      <c r="J12" s="477"/>
      <c r="K12" s="477"/>
    </row>
    <row r="13" spans="1:11" x14ac:dyDescent="0.2">
      <c r="A13" s="21"/>
      <c r="B13" s="21"/>
      <c r="C13" s="21"/>
      <c r="D13" s="375"/>
      <c r="E13" s="384"/>
      <c r="F13" s="384"/>
      <c r="G13" s="384"/>
      <c r="H13" s="384"/>
      <c r="I13" s="375"/>
      <c r="J13" s="477"/>
      <c r="K13" s="477"/>
    </row>
    <row r="14" spans="1:11" ht="13.8" thickBot="1" x14ac:dyDescent="0.25">
      <c r="A14" s="21"/>
      <c r="B14" s="21" t="s">
        <v>522</v>
      </c>
      <c r="C14" s="21"/>
      <c r="D14" s="21"/>
      <c r="E14" s="21"/>
      <c r="F14" s="21"/>
      <c r="G14" s="21"/>
      <c r="H14" s="21"/>
      <c r="I14" s="21"/>
      <c r="J14" s="478" t="s">
        <v>35</v>
      </c>
      <c r="K14" s="21"/>
    </row>
    <row r="15" spans="1:11" ht="13.5" customHeight="1" x14ac:dyDescent="0.2">
      <c r="A15" s="21"/>
      <c r="B15" s="363"/>
      <c r="C15" s="370"/>
      <c r="D15" s="376"/>
      <c r="E15" s="376"/>
      <c r="F15" s="558" t="s">
        <v>44</v>
      </c>
      <c r="G15" s="559"/>
      <c r="H15" s="560"/>
      <c r="I15" s="561" t="s">
        <v>47</v>
      </c>
      <c r="J15" s="562"/>
      <c r="K15" s="563"/>
    </row>
    <row r="16" spans="1:11" ht="39.6" x14ac:dyDescent="0.2">
      <c r="A16" s="21"/>
      <c r="B16" s="364" t="s">
        <v>217</v>
      </c>
      <c r="C16" s="80" t="s">
        <v>370</v>
      </c>
      <c r="D16" s="377" t="s">
        <v>531</v>
      </c>
      <c r="E16" s="385" t="s">
        <v>536</v>
      </c>
      <c r="F16" s="564" t="s">
        <v>537</v>
      </c>
      <c r="G16" s="566" t="s">
        <v>538</v>
      </c>
      <c r="H16" s="568" t="s">
        <v>480</v>
      </c>
      <c r="I16" s="564" t="s">
        <v>537</v>
      </c>
      <c r="J16" s="570" t="s">
        <v>538</v>
      </c>
      <c r="K16" s="546" t="s">
        <v>480</v>
      </c>
    </row>
    <row r="17" spans="1:11" ht="13.8" thickBot="1" x14ac:dyDescent="0.25">
      <c r="A17" s="21"/>
      <c r="B17" s="365"/>
      <c r="C17" s="371"/>
      <c r="D17" s="371"/>
      <c r="E17" s="386"/>
      <c r="F17" s="565"/>
      <c r="G17" s="567"/>
      <c r="H17" s="569"/>
      <c r="I17" s="565"/>
      <c r="J17" s="567"/>
      <c r="K17" s="547"/>
    </row>
    <row r="18" spans="1:11" x14ac:dyDescent="0.2">
      <c r="A18" s="21"/>
      <c r="B18" s="366" t="s">
        <v>218</v>
      </c>
      <c r="C18" s="372" t="s">
        <v>371</v>
      </c>
      <c r="D18" s="378">
        <v>0</v>
      </c>
      <c r="E18" s="387" t="s">
        <v>432</v>
      </c>
      <c r="F18" s="393"/>
      <c r="G18" s="419"/>
      <c r="H18" s="438" t="s">
        <v>432</v>
      </c>
      <c r="I18" s="459"/>
      <c r="J18" s="419"/>
      <c r="K18" s="484" t="s">
        <v>432</v>
      </c>
    </row>
    <row r="19" spans="1:11" ht="27" customHeight="1" x14ac:dyDescent="0.2">
      <c r="A19" s="21"/>
      <c r="B19" s="161" t="s">
        <v>219</v>
      </c>
      <c r="C19" s="58" t="s">
        <v>372</v>
      </c>
      <c r="D19" s="69">
        <v>0</v>
      </c>
      <c r="E19" s="388" t="s">
        <v>432</v>
      </c>
      <c r="F19" s="394"/>
      <c r="G19" s="420"/>
      <c r="H19" s="439" t="s">
        <v>432</v>
      </c>
      <c r="I19" s="460"/>
      <c r="J19" s="420"/>
      <c r="K19" s="485" t="s">
        <v>432</v>
      </c>
    </row>
    <row r="20" spans="1:11" x14ac:dyDescent="0.2">
      <c r="A20" s="21"/>
      <c r="B20" s="33" t="s">
        <v>220</v>
      </c>
      <c r="C20" s="536" t="s">
        <v>191</v>
      </c>
      <c r="D20" s="77">
        <v>0</v>
      </c>
      <c r="E20" s="530">
        <v>0</v>
      </c>
      <c r="F20" s="395">
        <v>106416172327</v>
      </c>
      <c r="G20" s="421">
        <v>0</v>
      </c>
      <c r="H20" s="440">
        <v>0</v>
      </c>
      <c r="I20" s="461">
        <v>106416172327</v>
      </c>
      <c r="J20" s="421">
        <v>0</v>
      </c>
      <c r="K20" s="486">
        <v>0</v>
      </c>
    </row>
    <row r="21" spans="1:11" x14ac:dyDescent="0.2">
      <c r="A21" s="21"/>
      <c r="B21" s="31" t="s">
        <v>221</v>
      </c>
      <c r="C21" s="537"/>
      <c r="D21" s="75">
        <v>20</v>
      </c>
      <c r="E21" s="531"/>
      <c r="F21" s="396"/>
      <c r="G21" s="422"/>
      <c r="H21" s="441" t="s">
        <v>432</v>
      </c>
      <c r="I21" s="462"/>
      <c r="J21" s="422"/>
      <c r="K21" s="487" t="s">
        <v>432</v>
      </c>
    </row>
    <row r="22" spans="1:11" x14ac:dyDescent="0.2">
      <c r="A22" s="21"/>
      <c r="B22" s="31" t="s">
        <v>222</v>
      </c>
      <c r="C22" s="537"/>
      <c r="D22" s="75">
        <v>50</v>
      </c>
      <c r="E22" s="531"/>
      <c r="F22" s="396"/>
      <c r="G22" s="422"/>
      <c r="H22" s="441" t="s">
        <v>432</v>
      </c>
      <c r="I22" s="462"/>
      <c r="J22" s="422"/>
      <c r="K22" s="487" t="s">
        <v>432</v>
      </c>
    </row>
    <row r="23" spans="1:11" x14ac:dyDescent="0.2">
      <c r="A23" s="21"/>
      <c r="B23" s="31" t="s">
        <v>223</v>
      </c>
      <c r="C23" s="537"/>
      <c r="D23" s="75">
        <v>100</v>
      </c>
      <c r="E23" s="531"/>
      <c r="F23" s="396"/>
      <c r="G23" s="422"/>
      <c r="H23" s="441" t="s">
        <v>432</v>
      </c>
      <c r="I23" s="462"/>
      <c r="J23" s="422"/>
      <c r="K23" s="487" t="s">
        <v>432</v>
      </c>
    </row>
    <row r="24" spans="1:11" x14ac:dyDescent="0.2">
      <c r="A24" s="21"/>
      <c r="B24" s="34" t="s">
        <v>224</v>
      </c>
      <c r="C24" s="541"/>
      <c r="D24" s="81">
        <v>150</v>
      </c>
      <c r="E24" s="532"/>
      <c r="F24" s="395"/>
      <c r="G24" s="421"/>
      <c r="H24" s="440" t="s">
        <v>432</v>
      </c>
      <c r="I24" s="461"/>
      <c r="J24" s="421"/>
      <c r="K24" s="486" t="s">
        <v>432</v>
      </c>
    </row>
    <row r="25" spans="1:11" x14ac:dyDescent="0.2">
      <c r="A25" s="21"/>
      <c r="B25" s="161" t="s">
        <v>225</v>
      </c>
      <c r="C25" s="67" t="s">
        <v>373</v>
      </c>
      <c r="D25" s="69">
        <v>0</v>
      </c>
      <c r="E25" s="388" t="s">
        <v>432</v>
      </c>
      <c r="F25" s="394"/>
      <c r="G25" s="420"/>
      <c r="H25" s="439" t="s">
        <v>432</v>
      </c>
      <c r="I25" s="460"/>
      <c r="J25" s="420"/>
      <c r="K25" s="485" t="s">
        <v>432</v>
      </c>
    </row>
    <row r="26" spans="1:11" x14ac:dyDescent="0.2">
      <c r="A26" s="21"/>
      <c r="B26" s="161" t="s">
        <v>226</v>
      </c>
      <c r="C26" s="67" t="s">
        <v>374</v>
      </c>
      <c r="D26" s="69">
        <v>0</v>
      </c>
      <c r="E26" s="388" t="s">
        <v>432</v>
      </c>
      <c r="F26" s="394"/>
      <c r="G26" s="420"/>
      <c r="H26" s="439" t="s">
        <v>432</v>
      </c>
      <c r="I26" s="460"/>
      <c r="J26" s="420"/>
      <c r="K26" s="485" t="s">
        <v>432</v>
      </c>
    </row>
    <row r="27" spans="1:11" x14ac:dyDescent="0.2">
      <c r="A27" s="21"/>
      <c r="B27" s="33" t="s">
        <v>227</v>
      </c>
      <c r="C27" s="545" t="s">
        <v>375</v>
      </c>
      <c r="D27" s="77">
        <v>20</v>
      </c>
      <c r="E27" s="530" t="s">
        <v>432</v>
      </c>
      <c r="F27" s="395"/>
      <c r="G27" s="421"/>
      <c r="H27" s="440" t="s">
        <v>432</v>
      </c>
      <c r="I27" s="461"/>
      <c r="J27" s="421"/>
      <c r="K27" s="486" t="s">
        <v>432</v>
      </c>
    </row>
    <row r="28" spans="1:11" x14ac:dyDescent="0.2">
      <c r="A28" s="21"/>
      <c r="B28" s="31" t="s">
        <v>228</v>
      </c>
      <c r="C28" s="539"/>
      <c r="D28" s="75">
        <v>50</v>
      </c>
      <c r="E28" s="531"/>
      <c r="F28" s="396"/>
      <c r="G28" s="422"/>
      <c r="H28" s="441" t="s">
        <v>432</v>
      </c>
      <c r="I28" s="462"/>
      <c r="J28" s="422"/>
      <c r="K28" s="487" t="s">
        <v>432</v>
      </c>
    </row>
    <row r="29" spans="1:11" x14ac:dyDescent="0.2">
      <c r="A29" s="21"/>
      <c r="B29" s="31" t="s">
        <v>229</v>
      </c>
      <c r="C29" s="539"/>
      <c r="D29" s="75">
        <v>100</v>
      </c>
      <c r="E29" s="531"/>
      <c r="F29" s="396"/>
      <c r="G29" s="422"/>
      <c r="H29" s="441" t="s">
        <v>432</v>
      </c>
      <c r="I29" s="462"/>
      <c r="J29" s="422"/>
      <c r="K29" s="487" t="s">
        <v>432</v>
      </c>
    </row>
    <row r="30" spans="1:11" x14ac:dyDescent="0.2">
      <c r="A30" s="21"/>
      <c r="B30" s="34" t="s">
        <v>230</v>
      </c>
      <c r="C30" s="540"/>
      <c r="D30" s="81">
        <v>150</v>
      </c>
      <c r="E30" s="532"/>
      <c r="F30" s="395"/>
      <c r="G30" s="421"/>
      <c r="H30" s="440" t="s">
        <v>432</v>
      </c>
      <c r="I30" s="461"/>
      <c r="J30" s="421"/>
      <c r="K30" s="486" t="s">
        <v>432</v>
      </c>
    </row>
    <row r="31" spans="1:11" x14ac:dyDescent="0.2">
      <c r="A31" s="21"/>
      <c r="B31" s="30" t="s">
        <v>231</v>
      </c>
      <c r="C31" s="533" t="s">
        <v>376</v>
      </c>
      <c r="D31" s="74">
        <v>0</v>
      </c>
      <c r="E31" s="530" t="s">
        <v>432</v>
      </c>
      <c r="F31" s="397"/>
      <c r="G31" s="423"/>
      <c r="H31" s="442" t="s">
        <v>432</v>
      </c>
      <c r="I31" s="463"/>
      <c r="J31" s="423"/>
      <c r="K31" s="488" t="s">
        <v>432</v>
      </c>
    </row>
    <row r="32" spans="1:11" x14ac:dyDescent="0.2">
      <c r="A32" s="21"/>
      <c r="B32" s="31" t="s">
        <v>232</v>
      </c>
      <c r="C32" s="534"/>
      <c r="D32" s="75">
        <v>20</v>
      </c>
      <c r="E32" s="531"/>
      <c r="F32" s="396"/>
      <c r="G32" s="422"/>
      <c r="H32" s="441" t="s">
        <v>432</v>
      </c>
      <c r="I32" s="462"/>
      <c r="J32" s="422"/>
      <c r="K32" s="487" t="s">
        <v>432</v>
      </c>
    </row>
    <row r="33" spans="1:11" x14ac:dyDescent="0.2">
      <c r="A33" s="21"/>
      <c r="B33" s="31" t="s">
        <v>233</v>
      </c>
      <c r="C33" s="534"/>
      <c r="D33" s="75">
        <v>30</v>
      </c>
      <c r="E33" s="531"/>
      <c r="F33" s="396"/>
      <c r="G33" s="422"/>
      <c r="H33" s="441" t="s">
        <v>432</v>
      </c>
      <c r="I33" s="462"/>
      <c r="J33" s="422"/>
      <c r="K33" s="487" t="s">
        <v>432</v>
      </c>
    </row>
    <row r="34" spans="1:11" x14ac:dyDescent="0.2">
      <c r="A34" s="21"/>
      <c r="B34" s="31" t="s">
        <v>234</v>
      </c>
      <c r="C34" s="534"/>
      <c r="D34" s="75">
        <v>50</v>
      </c>
      <c r="E34" s="531"/>
      <c r="F34" s="396"/>
      <c r="G34" s="422"/>
      <c r="H34" s="441" t="s">
        <v>432</v>
      </c>
      <c r="I34" s="462"/>
      <c r="J34" s="422"/>
      <c r="K34" s="487" t="s">
        <v>432</v>
      </c>
    </row>
    <row r="35" spans="1:11" x14ac:dyDescent="0.2">
      <c r="A35" s="21"/>
      <c r="B35" s="31" t="s">
        <v>235</v>
      </c>
      <c r="C35" s="534"/>
      <c r="D35" s="75">
        <v>100</v>
      </c>
      <c r="E35" s="531"/>
      <c r="F35" s="396"/>
      <c r="G35" s="422"/>
      <c r="H35" s="441" t="s">
        <v>432</v>
      </c>
      <c r="I35" s="462"/>
      <c r="J35" s="422"/>
      <c r="K35" s="487" t="s">
        <v>432</v>
      </c>
    </row>
    <row r="36" spans="1:11" x14ac:dyDescent="0.2">
      <c r="A36" s="21"/>
      <c r="B36" s="32" t="s">
        <v>236</v>
      </c>
      <c r="C36" s="535"/>
      <c r="D36" s="76">
        <v>150</v>
      </c>
      <c r="E36" s="532"/>
      <c r="F36" s="398"/>
      <c r="G36" s="424"/>
      <c r="H36" s="443" t="s">
        <v>432</v>
      </c>
      <c r="I36" s="464"/>
      <c r="J36" s="424"/>
      <c r="K36" s="489" t="s">
        <v>432</v>
      </c>
    </row>
    <row r="37" spans="1:11" x14ac:dyDescent="0.2">
      <c r="A37" s="21"/>
      <c r="B37" s="33" t="s">
        <v>237</v>
      </c>
      <c r="C37" s="536" t="s">
        <v>377</v>
      </c>
      <c r="D37" s="77">
        <v>10</v>
      </c>
      <c r="E37" s="530" t="s">
        <v>432</v>
      </c>
      <c r="F37" s="395"/>
      <c r="G37" s="421"/>
      <c r="H37" s="440" t="s">
        <v>432</v>
      </c>
      <c r="I37" s="461"/>
      <c r="J37" s="421"/>
      <c r="K37" s="486" t="s">
        <v>432</v>
      </c>
    </row>
    <row r="38" spans="1:11" x14ac:dyDescent="0.2">
      <c r="A38" s="21"/>
      <c r="B38" s="34" t="s">
        <v>238</v>
      </c>
      <c r="C38" s="537"/>
      <c r="D38" s="81">
        <v>20</v>
      </c>
      <c r="E38" s="531"/>
      <c r="F38" s="396"/>
      <c r="G38" s="422"/>
      <c r="H38" s="441" t="s">
        <v>432</v>
      </c>
      <c r="I38" s="462"/>
      <c r="J38" s="422"/>
      <c r="K38" s="487" t="s">
        <v>432</v>
      </c>
    </row>
    <row r="39" spans="1:11" x14ac:dyDescent="0.2">
      <c r="A39" s="21"/>
      <c r="B39" s="34" t="s">
        <v>239</v>
      </c>
      <c r="C39" s="537"/>
      <c r="D39" s="75">
        <v>50</v>
      </c>
      <c r="E39" s="531"/>
      <c r="F39" s="399"/>
      <c r="G39" s="425"/>
      <c r="H39" s="444" t="s">
        <v>432</v>
      </c>
      <c r="I39" s="465"/>
      <c r="J39" s="425"/>
      <c r="K39" s="490" t="s">
        <v>432</v>
      </c>
    </row>
    <row r="40" spans="1:11" x14ac:dyDescent="0.2">
      <c r="A40" s="21"/>
      <c r="B40" s="34" t="s">
        <v>240</v>
      </c>
      <c r="C40" s="537"/>
      <c r="D40" s="75">
        <v>100</v>
      </c>
      <c r="E40" s="531"/>
      <c r="F40" s="400"/>
      <c r="G40" s="422"/>
      <c r="H40" s="441" t="s">
        <v>432</v>
      </c>
      <c r="I40" s="462"/>
      <c r="J40" s="422"/>
      <c r="K40" s="487" t="s">
        <v>432</v>
      </c>
    </row>
    <row r="41" spans="1:11" x14ac:dyDescent="0.2">
      <c r="A41" s="21"/>
      <c r="B41" s="34" t="s">
        <v>241</v>
      </c>
      <c r="C41" s="541"/>
      <c r="D41" s="68">
        <v>150</v>
      </c>
      <c r="E41" s="532"/>
      <c r="F41" s="401"/>
      <c r="G41" s="424"/>
      <c r="H41" s="443" t="s">
        <v>432</v>
      </c>
      <c r="I41" s="464"/>
      <c r="J41" s="424"/>
      <c r="K41" s="489" t="s">
        <v>432</v>
      </c>
    </row>
    <row r="42" spans="1:11" x14ac:dyDescent="0.2">
      <c r="A42" s="21"/>
      <c r="B42" s="35" t="s">
        <v>242</v>
      </c>
      <c r="C42" s="542" t="s">
        <v>378</v>
      </c>
      <c r="D42" s="379">
        <v>10</v>
      </c>
      <c r="E42" s="530" t="s">
        <v>432</v>
      </c>
      <c r="F42" s="402"/>
      <c r="G42" s="423"/>
      <c r="H42" s="442" t="s">
        <v>432</v>
      </c>
      <c r="I42" s="463"/>
      <c r="J42" s="423"/>
      <c r="K42" s="488" t="s">
        <v>432</v>
      </c>
    </row>
    <row r="43" spans="1:11" x14ac:dyDescent="0.2">
      <c r="A43" s="21"/>
      <c r="B43" s="34" t="s">
        <v>243</v>
      </c>
      <c r="C43" s="543"/>
      <c r="D43" s="75">
        <v>20</v>
      </c>
      <c r="E43" s="531"/>
      <c r="F43" s="400"/>
      <c r="G43" s="422"/>
      <c r="H43" s="441" t="s">
        <v>432</v>
      </c>
      <c r="I43" s="462"/>
      <c r="J43" s="422"/>
      <c r="K43" s="487" t="s">
        <v>432</v>
      </c>
    </row>
    <row r="44" spans="1:11" x14ac:dyDescent="0.2">
      <c r="A44" s="21"/>
      <c r="B44" s="34" t="s">
        <v>244</v>
      </c>
      <c r="C44" s="543"/>
      <c r="D44" s="75">
        <v>50</v>
      </c>
      <c r="E44" s="531"/>
      <c r="F44" s="400"/>
      <c r="G44" s="422"/>
      <c r="H44" s="441" t="s">
        <v>432</v>
      </c>
      <c r="I44" s="462"/>
      <c r="J44" s="422"/>
      <c r="K44" s="487" t="s">
        <v>432</v>
      </c>
    </row>
    <row r="45" spans="1:11" x14ac:dyDescent="0.2">
      <c r="A45" s="21"/>
      <c r="B45" s="34" t="s">
        <v>245</v>
      </c>
      <c r="C45" s="543"/>
      <c r="D45" s="75">
        <v>100</v>
      </c>
      <c r="E45" s="531"/>
      <c r="F45" s="400"/>
      <c r="G45" s="422"/>
      <c r="H45" s="441" t="s">
        <v>432</v>
      </c>
      <c r="I45" s="462"/>
      <c r="J45" s="422"/>
      <c r="K45" s="487" t="s">
        <v>432</v>
      </c>
    </row>
    <row r="46" spans="1:11" x14ac:dyDescent="0.2">
      <c r="A46" s="21"/>
      <c r="B46" s="34" t="s">
        <v>246</v>
      </c>
      <c r="C46" s="544"/>
      <c r="D46" s="68">
        <v>150</v>
      </c>
      <c r="E46" s="532"/>
      <c r="F46" s="401"/>
      <c r="G46" s="424"/>
      <c r="H46" s="443" t="s">
        <v>432</v>
      </c>
      <c r="I46" s="464"/>
      <c r="J46" s="424"/>
      <c r="K46" s="489" t="s">
        <v>432</v>
      </c>
    </row>
    <row r="47" spans="1:11" x14ac:dyDescent="0.2">
      <c r="A47" s="21"/>
      <c r="B47" s="36" t="s">
        <v>247</v>
      </c>
      <c r="C47" s="542" t="s">
        <v>379</v>
      </c>
      <c r="D47" s="80">
        <v>20</v>
      </c>
      <c r="E47" s="530" t="s">
        <v>432</v>
      </c>
      <c r="F47" s="396"/>
      <c r="G47" s="422"/>
      <c r="H47" s="441" t="s">
        <v>432</v>
      </c>
      <c r="I47" s="462"/>
      <c r="J47" s="422"/>
      <c r="K47" s="487" t="s">
        <v>432</v>
      </c>
    </row>
    <row r="48" spans="1:11" x14ac:dyDescent="0.2">
      <c r="A48" s="21"/>
      <c r="B48" s="34" t="s">
        <v>248</v>
      </c>
      <c r="C48" s="543"/>
      <c r="D48" s="75">
        <v>50</v>
      </c>
      <c r="E48" s="531"/>
      <c r="F48" s="399"/>
      <c r="G48" s="425"/>
      <c r="H48" s="444" t="s">
        <v>432</v>
      </c>
      <c r="I48" s="465"/>
      <c r="J48" s="425"/>
      <c r="K48" s="490" t="s">
        <v>432</v>
      </c>
    </row>
    <row r="49" spans="1:11" x14ac:dyDescent="0.2">
      <c r="A49" s="21"/>
      <c r="B49" s="34" t="s">
        <v>249</v>
      </c>
      <c r="C49" s="543"/>
      <c r="D49" s="75">
        <v>100</v>
      </c>
      <c r="E49" s="531"/>
      <c r="F49" s="400"/>
      <c r="G49" s="422"/>
      <c r="H49" s="441" t="s">
        <v>432</v>
      </c>
      <c r="I49" s="462"/>
      <c r="J49" s="422"/>
      <c r="K49" s="487" t="s">
        <v>432</v>
      </c>
    </row>
    <row r="50" spans="1:11" x14ac:dyDescent="0.2">
      <c r="A50" s="21"/>
      <c r="B50" s="37" t="s">
        <v>250</v>
      </c>
      <c r="C50" s="544"/>
      <c r="D50" s="68">
        <v>150</v>
      </c>
      <c r="E50" s="532"/>
      <c r="F50" s="401"/>
      <c r="G50" s="424"/>
      <c r="H50" s="443" t="s">
        <v>432</v>
      </c>
      <c r="I50" s="464"/>
      <c r="J50" s="424"/>
      <c r="K50" s="489" t="s">
        <v>432</v>
      </c>
    </row>
    <row r="51" spans="1:11" x14ac:dyDescent="0.2">
      <c r="A51" s="21"/>
      <c r="B51" s="33" t="s">
        <v>251</v>
      </c>
      <c r="C51" s="536" t="s">
        <v>194</v>
      </c>
      <c r="D51" s="77">
        <v>20</v>
      </c>
      <c r="E51" s="530">
        <v>0.29980000000000001</v>
      </c>
      <c r="F51" s="403">
        <v>1904112</v>
      </c>
      <c r="G51" s="425">
        <v>380822</v>
      </c>
      <c r="H51" s="444">
        <v>0</v>
      </c>
      <c r="I51" s="465">
        <v>1904112</v>
      </c>
      <c r="J51" s="425">
        <v>380822</v>
      </c>
      <c r="K51" s="490">
        <v>0</v>
      </c>
    </row>
    <row r="52" spans="1:11" x14ac:dyDescent="0.2">
      <c r="A52" s="21"/>
      <c r="B52" s="33" t="s">
        <v>252</v>
      </c>
      <c r="C52" s="537"/>
      <c r="D52" s="77">
        <v>30</v>
      </c>
      <c r="E52" s="531"/>
      <c r="F52" s="403">
        <v>1154921559</v>
      </c>
      <c r="G52" s="425">
        <v>346476467</v>
      </c>
      <c r="H52" s="444">
        <v>3.3E-3</v>
      </c>
      <c r="I52" s="465">
        <v>1154921559</v>
      </c>
      <c r="J52" s="425">
        <v>346476467</v>
      </c>
      <c r="K52" s="490">
        <v>3.3E-3</v>
      </c>
    </row>
    <row r="53" spans="1:11" x14ac:dyDescent="0.2">
      <c r="A53" s="21"/>
      <c r="B53" s="33" t="s">
        <v>253</v>
      </c>
      <c r="C53" s="537"/>
      <c r="D53" s="77">
        <v>40</v>
      </c>
      <c r="E53" s="531"/>
      <c r="F53" s="403"/>
      <c r="G53" s="425"/>
      <c r="H53" s="444" t="s">
        <v>432</v>
      </c>
      <c r="I53" s="465"/>
      <c r="J53" s="425"/>
      <c r="K53" s="490" t="s">
        <v>432</v>
      </c>
    </row>
    <row r="54" spans="1:11" x14ac:dyDescent="0.2">
      <c r="A54" s="21"/>
      <c r="B54" s="31" t="s">
        <v>254</v>
      </c>
      <c r="C54" s="537"/>
      <c r="D54" s="75">
        <v>50</v>
      </c>
      <c r="E54" s="531"/>
      <c r="F54" s="396"/>
      <c r="G54" s="422"/>
      <c r="H54" s="441" t="s">
        <v>432</v>
      </c>
      <c r="I54" s="462"/>
      <c r="J54" s="422"/>
      <c r="K54" s="487" t="s">
        <v>432</v>
      </c>
    </row>
    <row r="55" spans="1:11" x14ac:dyDescent="0.2">
      <c r="A55" s="21"/>
      <c r="B55" s="33" t="s">
        <v>255</v>
      </c>
      <c r="C55" s="537"/>
      <c r="D55" s="77">
        <v>75</v>
      </c>
      <c r="E55" s="531"/>
      <c r="F55" s="403"/>
      <c r="G55" s="425"/>
      <c r="H55" s="444" t="s">
        <v>432</v>
      </c>
      <c r="I55" s="465"/>
      <c r="J55" s="425"/>
      <c r="K55" s="490" t="s">
        <v>432</v>
      </c>
    </row>
    <row r="56" spans="1:11" x14ac:dyDescent="0.2">
      <c r="A56" s="21"/>
      <c r="B56" s="31" t="s">
        <v>256</v>
      </c>
      <c r="C56" s="537"/>
      <c r="D56" s="75">
        <v>100</v>
      </c>
      <c r="E56" s="531"/>
      <c r="F56" s="396"/>
      <c r="G56" s="422"/>
      <c r="H56" s="441" t="s">
        <v>432</v>
      </c>
      <c r="I56" s="462"/>
      <c r="J56" s="422"/>
      <c r="K56" s="487" t="s">
        <v>432</v>
      </c>
    </row>
    <row r="57" spans="1:11" x14ac:dyDescent="0.2">
      <c r="A57" s="21"/>
      <c r="B57" s="34" t="s">
        <v>257</v>
      </c>
      <c r="C57" s="537"/>
      <c r="D57" s="81">
        <v>150</v>
      </c>
      <c r="E57" s="531"/>
      <c r="F57" s="404"/>
      <c r="G57" s="426"/>
      <c r="H57" s="445" t="s">
        <v>432</v>
      </c>
      <c r="I57" s="466"/>
      <c r="J57" s="426"/>
      <c r="K57" s="491" t="s">
        <v>432</v>
      </c>
    </row>
    <row r="58" spans="1:11" s="156" customFormat="1" x14ac:dyDescent="0.2">
      <c r="A58" s="21"/>
      <c r="B58" s="37" t="s">
        <v>258</v>
      </c>
      <c r="C58" s="541"/>
      <c r="D58" s="78">
        <v>250</v>
      </c>
      <c r="E58" s="532"/>
      <c r="F58" s="405"/>
      <c r="G58" s="427"/>
      <c r="H58" s="446" t="s">
        <v>432</v>
      </c>
      <c r="I58" s="467"/>
      <c r="J58" s="427"/>
      <c r="K58" s="492" t="s">
        <v>432</v>
      </c>
    </row>
    <row r="59" spans="1:11" x14ac:dyDescent="0.2">
      <c r="A59" s="21"/>
      <c r="B59" s="38" t="s">
        <v>259</v>
      </c>
      <c r="C59" s="536" t="s">
        <v>380</v>
      </c>
      <c r="D59" s="77">
        <v>10</v>
      </c>
      <c r="E59" s="530" t="s">
        <v>432</v>
      </c>
      <c r="F59" s="403"/>
      <c r="G59" s="425"/>
      <c r="H59" s="444" t="s">
        <v>432</v>
      </c>
      <c r="I59" s="465"/>
      <c r="J59" s="425"/>
      <c r="K59" s="490" t="s">
        <v>432</v>
      </c>
    </row>
    <row r="60" spans="1:11" x14ac:dyDescent="0.2">
      <c r="A60" s="21"/>
      <c r="B60" s="33" t="s">
        <v>260</v>
      </c>
      <c r="C60" s="537"/>
      <c r="D60" s="77">
        <v>15</v>
      </c>
      <c r="E60" s="531"/>
      <c r="F60" s="403"/>
      <c r="G60" s="425"/>
      <c r="H60" s="444" t="s">
        <v>432</v>
      </c>
      <c r="I60" s="465"/>
      <c r="J60" s="425"/>
      <c r="K60" s="490" t="s">
        <v>432</v>
      </c>
    </row>
    <row r="61" spans="1:11" x14ac:dyDescent="0.2">
      <c r="A61" s="21"/>
      <c r="B61" s="33" t="s">
        <v>261</v>
      </c>
      <c r="C61" s="537"/>
      <c r="D61" s="77">
        <v>20</v>
      </c>
      <c r="E61" s="531"/>
      <c r="F61" s="403"/>
      <c r="G61" s="425"/>
      <c r="H61" s="444" t="s">
        <v>432</v>
      </c>
      <c r="I61" s="465"/>
      <c r="J61" s="425"/>
      <c r="K61" s="490" t="s">
        <v>432</v>
      </c>
    </row>
    <row r="62" spans="1:11" x14ac:dyDescent="0.2">
      <c r="A62" s="21"/>
      <c r="B62" s="31" t="s">
        <v>262</v>
      </c>
      <c r="C62" s="537"/>
      <c r="D62" s="75">
        <v>25</v>
      </c>
      <c r="E62" s="531"/>
      <c r="F62" s="396"/>
      <c r="G62" s="422"/>
      <c r="H62" s="441" t="s">
        <v>432</v>
      </c>
      <c r="I62" s="462"/>
      <c r="J62" s="422"/>
      <c r="K62" s="487" t="s">
        <v>432</v>
      </c>
    </row>
    <row r="63" spans="1:11" x14ac:dyDescent="0.2">
      <c r="A63" s="21"/>
      <c r="B63" s="33" t="s">
        <v>263</v>
      </c>
      <c r="C63" s="537"/>
      <c r="D63" s="77">
        <v>35</v>
      </c>
      <c r="E63" s="531"/>
      <c r="F63" s="403"/>
      <c r="G63" s="425"/>
      <c r="H63" s="444" t="s">
        <v>432</v>
      </c>
      <c r="I63" s="465"/>
      <c r="J63" s="425"/>
      <c r="K63" s="490" t="s">
        <v>432</v>
      </c>
    </row>
    <row r="64" spans="1:11" x14ac:dyDescent="0.2">
      <c r="A64" s="21"/>
      <c r="B64" s="31" t="s">
        <v>264</v>
      </c>
      <c r="C64" s="537"/>
      <c r="D64" s="75">
        <v>50</v>
      </c>
      <c r="E64" s="531"/>
      <c r="F64" s="396"/>
      <c r="G64" s="422"/>
      <c r="H64" s="441" t="s">
        <v>432</v>
      </c>
      <c r="I64" s="462"/>
      <c r="J64" s="422"/>
      <c r="K64" s="487" t="s">
        <v>432</v>
      </c>
    </row>
    <row r="65" spans="1:11" x14ac:dyDescent="0.2">
      <c r="A65" s="21"/>
      <c r="B65" s="37" t="s">
        <v>265</v>
      </c>
      <c r="C65" s="541"/>
      <c r="D65" s="78">
        <v>100</v>
      </c>
      <c r="E65" s="532"/>
      <c r="F65" s="405"/>
      <c r="G65" s="427"/>
      <c r="H65" s="446" t="s">
        <v>432</v>
      </c>
      <c r="I65" s="467"/>
      <c r="J65" s="427"/>
      <c r="K65" s="492" t="s">
        <v>432</v>
      </c>
    </row>
    <row r="66" spans="1:11" x14ac:dyDescent="0.2">
      <c r="A66" s="21"/>
      <c r="B66" s="33" t="s">
        <v>266</v>
      </c>
      <c r="C66" s="542" t="s">
        <v>381</v>
      </c>
      <c r="D66" s="77">
        <v>20</v>
      </c>
      <c r="E66" s="530" t="s">
        <v>432</v>
      </c>
      <c r="F66" s="395"/>
      <c r="G66" s="421"/>
      <c r="H66" s="440" t="s">
        <v>432</v>
      </c>
      <c r="I66" s="461"/>
      <c r="J66" s="421"/>
      <c r="K66" s="486" t="s">
        <v>432</v>
      </c>
    </row>
    <row r="67" spans="1:11" x14ac:dyDescent="0.2">
      <c r="A67" s="21"/>
      <c r="B67" s="31" t="s">
        <v>267</v>
      </c>
      <c r="C67" s="543"/>
      <c r="D67" s="75">
        <v>50</v>
      </c>
      <c r="E67" s="531"/>
      <c r="F67" s="396"/>
      <c r="G67" s="422"/>
      <c r="H67" s="441" t="s">
        <v>432</v>
      </c>
      <c r="I67" s="462"/>
      <c r="J67" s="422"/>
      <c r="K67" s="487" t="s">
        <v>432</v>
      </c>
    </row>
    <row r="68" spans="1:11" x14ac:dyDescent="0.2">
      <c r="A68" s="21"/>
      <c r="B68" s="31" t="s">
        <v>268</v>
      </c>
      <c r="C68" s="543"/>
      <c r="D68" s="75">
        <v>75</v>
      </c>
      <c r="E68" s="531"/>
      <c r="F68" s="396"/>
      <c r="G68" s="422"/>
      <c r="H68" s="441" t="s">
        <v>432</v>
      </c>
      <c r="I68" s="462"/>
      <c r="J68" s="422"/>
      <c r="K68" s="487" t="s">
        <v>432</v>
      </c>
    </row>
    <row r="69" spans="1:11" x14ac:dyDescent="0.2">
      <c r="A69" s="21"/>
      <c r="B69" s="31" t="s">
        <v>269</v>
      </c>
      <c r="C69" s="543"/>
      <c r="D69" s="75">
        <v>85</v>
      </c>
      <c r="E69" s="531"/>
      <c r="F69" s="396"/>
      <c r="G69" s="422"/>
      <c r="H69" s="441" t="s">
        <v>432</v>
      </c>
      <c r="I69" s="462"/>
      <c r="J69" s="422"/>
      <c r="K69" s="487" t="s">
        <v>432</v>
      </c>
    </row>
    <row r="70" spans="1:11" x14ac:dyDescent="0.2">
      <c r="A70" s="21"/>
      <c r="B70" s="31" t="s">
        <v>270</v>
      </c>
      <c r="C70" s="543"/>
      <c r="D70" s="75">
        <v>100</v>
      </c>
      <c r="E70" s="531"/>
      <c r="F70" s="396"/>
      <c r="G70" s="422"/>
      <c r="H70" s="441" t="s">
        <v>432</v>
      </c>
      <c r="I70" s="462"/>
      <c r="J70" s="422"/>
      <c r="K70" s="487" t="s">
        <v>432</v>
      </c>
    </row>
    <row r="71" spans="1:11" x14ac:dyDescent="0.2">
      <c r="A71" s="21"/>
      <c r="B71" s="34" t="s">
        <v>271</v>
      </c>
      <c r="C71" s="543"/>
      <c r="D71" s="81">
        <v>150</v>
      </c>
      <c r="E71" s="531"/>
      <c r="F71" s="404"/>
      <c r="G71" s="426"/>
      <c r="H71" s="445" t="s">
        <v>432</v>
      </c>
      <c r="I71" s="466"/>
      <c r="J71" s="426"/>
      <c r="K71" s="491" t="s">
        <v>432</v>
      </c>
    </row>
    <row r="72" spans="1:11" s="156" customFormat="1" x14ac:dyDescent="0.2">
      <c r="A72" s="21"/>
      <c r="B72" s="37" t="s">
        <v>272</v>
      </c>
      <c r="C72" s="544"/>
      <c r="D72" s="78">
        <v>250</v>
      </c>
      <c r="E72" s="532"/>
      <c r="F72" s="405"/>
      <c r="G72" s="427"/>
      <c r="H72" s="446" t="s">
        <v>432</v>
      </c>
      <c r="I72" s="467"/>
      <c r="J72" s="427"/>
      <c r="K72" s="492" t="s">
        <v>432</v>
      </c>
    </row>
    <row r="73" spans="1:11" x14ac:dyDescent="0.2">
      <c r="A73" s="21"/>
      <c r="B73" s="35" t="s">
        <v>273</v>
      </c>
      <c r="C73" s="542" t="s">
        <v>382</v>
      </c>
      <c r="D73" s="74">
        <v>20</v>
      </c>
      <c r="E73" s="530" t="s">
        <v>432</v>
      </c>
      <c r="F73" s="406"/>
      <c r="G73" s="428"/>
      <c r="H73" s="447" t="s">
        <v>432</v>
      </c>
      <c r="I73" s="468"/>
      <c r="J73" s="428"/>
      <c r="K73" s="493" t="s">
        <v>432</v>
      </c>
    </row>
    <row r="74" spans="1:11" x14ac:dyDescent="0.2">
      <c r="A74" s="21"/>
      <c r="B74" s="39" t="s">
        <v>274</v>
      </c>
      <c r="C74" s="543"/>
      <c r="D74" s="75">
        <v>50</v>
      </c>
      <c r="E74" s="531"/>
      <c r="F74" s="403"/>
      <c r="G74" s="425"/>
      <c r="H74" s="444" t="s">
        <v>432</v>
      </c>
      <c r="I74" s="465"/>
      <c r="J74" s="425"/>
      <c r="K74" s="490" t="s">
        <v>432</v>
      </c>
    </row>
    <row r="75" spans="1:11" x14ac:dyDescent="0.2">
      <c r="A75" s="21"/>
      <c r="B75" s="39" t="s">
        <v>275</v>
      </c>
      <c r="C75" s="543"/>
      <c r="D75" s="75">
        <v>75</v>
      </c>
      <c r="E75" s="531"/>
      <c r="F75" s="403"/>
      <c r="G75" s="425"/>
      <c r="H75" s="444" t="s">
        <v>432</v>
      </c>
      <c r="I75" s="465"/>
      <c r="J75" s="425"/>
      <c r="K75" s="490" t="s">
        <v>432</v>
      </c>
    </row>
    <row r="76" spans="1:11" x14ac:dyDescent="0.2">
      <c r="A76" s="21"/>
      <c r="B76" s="39" t="s">
        <v>276</v>
      </c>
      <c r="C76" s="543"/>
      <c r="D76" s="75">
        <v>80</v>
      </c>
      <c r="E76" s="531"/>
      <c r="F76" s="403"/>
      <c r="G76" s="425"/>
      <c r="H76" s="444" t="s">
        <v>432</v>
      </c>
      <c r="I76" s="465"/>
      <c r="J76" s="425"/>
      <c r="K76" s="490" t="s">
        <v>432</v>
      </c>
    </row>
    <row r="77" spans="1:11" x14ac:dyDescent="0.2">
      <c r="A77" s="21"/>
      <c r="B77" s="40" t="s">
        <v>277</v>
      </c>
      <c r="C77" s="543"/>
      <c r="D77" s="75">
        <v>100</v>
      </c>
      <c r="E77" s="531"/>
      <c r="F77" s="396"/>
      <c r="G77" s="422"/>
      <c r="H77" s="441" t="s">
        <v>432</v>
      </c>
      <c r="I77" s="462"/>
      <c r="J77" s="422"/>
      <c r="K77" s="487" t="s">
        <v>432</v>
      </c>
    </row>
    <row r="78" spans="1:11" x14ac:dyDescent="0.2">
      <c r="A78" s="21"/>
      <c r="B78" s="40" t="s">
        <v>278</v>
      </c>
      <c r="C78" s="543"/>
      <c r="D78" s="80">
        <v>130</v>
      </c>
      <c r="E78" s="531"/>
      <c r="F78" s="404"/>
      <c r="G78" s="426"/>
      <c r="H78" s="445" t="s">
        <v>432</v>
      </c>
      <c r="I78" s="466"/>
      <c r="J78" s="426"/>
      <c r="K78" s="491" t="s">
        <v>432</v>
      </c>
    </row>
    <row r="79" spans="1:11" x14ac:dyDescent="0.2">
      <c r="A79" s="21"/>
      <c r="B79" s="40" t="s">
        <v>279</v>
      </c>
      <c r="C79" s="543"/>
      <c r="D79" s="75">
        <v>150</v>
      </c>
      <c r="E79" s="531"/>
      <c r="F79" s="404"/>
      <c r="G79" s="426"/>
      <c r="H79" s="445" t="s">
        <v>432</v>
      </c>
      <c r="I79" s="466"/>
      <c r="J79" s="426"/>
      <c r="K79" s="491" t="s">
        <v>432</v>
      </c>
    </row>
    <row r="80" spans="1:11" x14ac:dyDescent="0.2">
      <c r="A80" s="21"/>
      <c r="B80" s="35" t="s">
        <v>280</v>
      </c>
      <c r="C80" s="536" t="s">
        <v>383</v>
      </c>
      <c r="D80" s="74">
        <v>45</v>
      </c>
      <c r="E80" s="530" t="s">
        <v>432</v>
      </c>
      <c r="F80" s="406"/>
      <c r="G80" s="428"/>
      <c r="H80" s="447" t="s">
        <v>432</v>
      </c>
      <c r="I80" s="468"/>
      <c r="J80" s="428"/>
      <c r="K80" s="493" t="s">
        <v>432</v>
      </c>
    </row>
    <row r="81" spans="1:11" s="156" customFormat="1" x14ac:dyDescent="0.2">
      <c r="A81" s="21"/>
      <c r="B81" s="40" t="s">
        <v>281</v>
      </c>
      <c r="C81" s="537"/>
      <c r="D81" s="80">
        <v>75</v>
      </c>
      <c r="E81" s="531"/>
      <c r="F81" s="396"/>
      <c r="G81" s="422"/>
      <c r="H81" s="441" t="s">
        <v>432</v>
      </c>
      <c r="I81" s="462"/>
      <c r="J81" s="422"/>
      <c r="K81" s="487" t="s">
        <v>432</v>
      </c>
    </row>
    <row r="82" spans="1:11" x14ac:dyDescent="0.2">
      <c r="A82" s="21"/>
      <c r="B82" s="41" t="s">
        <v>282</v>
      </c>
      <c r="C82" s="541"/>
      <c r="D82" s="76">
        <v>100</v>
      </c>
      <c r="E82" s="532"/>
      <c r="F82" s="405"/>
      <c r="G82" s="427"/>
      <c r="H82" s="446" t="s">
        <v>432</v>
      </c>
      <c r="I82" s="467"/>
      <c r="J82" s="427"/>
      <c r="K82" s="492" t="s">
        <v>432</v>
      </c>
    </row>
    <row r="83" spans="1:11" x14ac:dyDescent="0.2">
      <c r="A83" s="21"/>
      <c r="B83" s="33" t="s">
        <v>283</v>
      </c>
      <c r="C83" s="536" t="s">
        <v>384</v>
      </c>
      <c r="D83" s="77">
        <v>20</v>
      </c>
      <c r="E83" s="530" t="s">
        <v>432</v>
      </c>
      <c r="F83" s="403"/>
      <c r="G83" s="425"/>
      <c r="H83" s="444" t="s">
        <v>432</v>
      </c>
      <c r="I83" s="465"/>
      <c r="J83" s="425"/>
      <c r="K83" s="490" t="s">
        <v>432</v>
      </c>
    </row>
    <row r="84" spans="1:11" x14ac:dyDescent="0.2">
      <c r="A84" s="21"/>
      <c r="B84" s="33" t="s">
        <v>284</v>
      </c>
      <c r="C84" s="537"/>
      <c r="D84" s="77">
        <v>25</v>
      </c>
      <c r="E84" s="531"/>
      <c r="F84" s="403"/>
      <c r="G84" s="425"/>
      <c r="H84" s="444" t="s">
        <v>432</v>
      </c>
      <c r="I84" s="465"/>
      <c r="J84" s="425"/>
      <c r="K84" s="490" t="s">
        <v>432</v>
      </c>
    </row>
    <row r="85" spans="1:11" x14ac:dyDescent="0.2">
      <c r="A85" s="21"/>
      <c r="B85" s="33" t="s">
        <v>285</v>
      </c>
      <c r="C85" s="537"/>
      <c r="D85" s="77">
        <v>30</v>
      </c>
      <c r="E85" s="531"/>
      <c r="F85" s="403"/>
      <c r="G85" s="425"/>
      <c r="H85" s="444" t="s">
        <v>432</v>
      </c>
      <c r="I85" s="465"/>
      <c r="J85" s="425"/>
      <c r="K85" s="490" t="s">
        <v>432</v>
      </c>
    </row>
    <row r="86" spans="1:11" x14ac:dyDescent="0.2">
      <c r="A86" s="21"/>
      <c r="B86" s="33" t="s">
        <v>286</v>
      </c>
      <c r="C86" s="537"/>
      <c r="D86" s="77">
        <v>31.25</v>
      </c>
      <c r="E86" s="531"/>
      <c r="F86" s="403"/>
      <c r="G86" s="425"/>
      <c r="H86" s="444" t="s">
        <v>432</v>
      </c>
      <c r="I86" s="465"/>
      <c r="J86" s="425"/>
      <c r="K86" s="490" t="s">
        <v>432</v>
      </c>
    </row>
    <row r="87" spans="1:11" x14ac:dyDescent="0.2">
      <c r="A87" s="21"/>
      <c r="B87" s="33" t="s">
        <v>287</v>
      </c>
      <c r="C87" s="537"/>
      <c r="D87" s="77">
        <v>35</v>
      </c>
      <c r="E87" s="531"/>
      <c r="F87" s="403"/>
      <c r="G87" s="425"/>
      <c r="H87" s="444" t="s">
        <v>432</v>
      </c>
      <c r="I87" s="465"/>
      <c r="J87" s="425"/>
      <c r="K87" s="490" t="s">
        <v>432</v>
      </c>
    </row>
    <row r="88" spans="1:11" x14ac:dyDescent="0.2">
      <c r="A88" s="21"/>
      <c r="B88" s="33" t="s">
        <v>288</v>
      </c>
      <c r="C88" s="537"/>
      <c r="D88" s="77">
        <v>37.5</v>
      </c>
      <c r="E88" s="531"/>
      <c r="F88" s="403"/>
      <c r="G88" s="425"/>
      <c r="H88" s="444" t="s">
        <v>432</v>
      </c>
      <c r="I88" s="465"/>
      <c r="J88" s="425"/>
      <c r="K88" s="490" t="s">
        <v>432</v>
      </c>
    </row>
    <row r="89" spans="1:11" x14ac:dyDescent="0.2">
      <c r="A89" s="21"/>
      <c r="B89" s="31" t="s">
        <v>289</v>
      </c>
      <c r="C89" s="537"/>
      <c r="D89" s="75">
        <v>40</v>
      </c>
      <c r="E89" s="531"/>
      <c r="F89" s="396"/>
      <c r="G89" s="422"/>
      <c r="H89" s="441" t="s">
        <v>432</v>
      </c>
      <c r="I89" s="462"/>
      <c r="J89" s="422"/>
      <c r="K89" s="487" t="s">
        <v>432</v>
      </c>
    </row>
    <row r="90" spans="1:11" x14ac:dyDescent="0.2">
      <c r="A90" s="21"/>
      <c r="B90" s="33" t="s">
        <v>290</v>
      </c>
      <c r="C90" s="537"/>
      <c r="D90" s="77">
        <v>50</v>
      </c>
      <c r="E90" s="531"/>
      <c r="F90" s="403"/>
      <c r="G90" s="425"/>
      <c r="H90" s="444" t="s">
        <v>432</v>
      </c>
      <c r="I90" s="465"/>
      <c r="J90" s="425"/>
      <c r="K90" s="490" t="s">
        <v>432</v>
      </c>
    </row>
    <row r="91" spans="1:11" x14ac:dyDescent="0.2">
      <c r="A91" s="21"/>
      <c r="B91" s="33" t="s">
        <v>291</v>
      </c>
      <c r="C91" s="537"/>
      <c r="D91" s="77">
        <v>62.5</v>
      </c>
      <c r="E91" s="531"/>
      <c r="F91" s="403"/>
      <c r="G91" s="425"/>
      <c r="H91" s="444" t="s">
        <v>432</v>
      </c>
      <c r="I91" s="465"/>
      <c r="J91" s="425"/>
      <c r="K91" s="490" t="s">
        <v>432</v>
      </c>
    </row>
    <row r="92" spans="1:11" x14ac:dyDescent="0.2">
      <c r="A92" s="21"/>
      <c r="B92" s="31" t="s">
        <v>292</v>
      </c>
      <c r="C92" s="537"/>
      <c r="D92" s="75">
        <v>70</v>
      </c>
      <c r="E92" s="531"/>
      <c r="F92" s="396"/>
      <c r="G92" s="422"/>
      <c r="H92" s="441" t="s">
        <v>432</v>
      </c>
      <c r="I92" s="462"/>
      <c r="J92" s="422"/>
      <c r="K92" s="487" t="s">
        <v>432</v>
      </c>
    </row>
    <row r="93" spans="1:11" x14ac:dyDescent="0.2">
      <c r="A93" s="21"/>
      <c r="B93" s="37" t="s">
        <v>293</v>
      </c>
      <c r="C93" s="541"/>
      <c r="D93" s="78">
        <v>75</v>
      </c>
      <c r="E93" s="532"/>
      <c r="F93" s="405"/>
      <c r="G93" s="427"/>
      <c r="H93" s="446" t="s">
        <v>432</v>
      </c>
      <c r="I93" s="467"/>
      <c r="J93" s="427"/>
      <c r="K93" s="492" t="s">
        <v>432</v>
      </c>
    </row>
    <row r="94" spans="1:11" x14ac:dyDescent="0.2">
      <c r="A94" s="21"/>
      <c r="B94" s="35" t="s">
        <v>294</v>
      </c>
      <c r="C94" s="536" t="s">
        <v>385</v>
      </c>
      <c r="D94" s="74">
        <v>30</v>
      </c>
      <c r="E94" s="530" t="s">
        <v>432</v>
      </c>
      <c r="F94" s="406"/>
      <c r="G94" s="428"/>
      <c r="H94" s="447" t="s">
        <v>432</v>
      </c>
      <c r="I94" s="468"/>
      <c r="J94" s="428"/>
      <c r="K94" s="493" t="s">
        <v>432</v>
      </c>
    </row>
    <row r="95" spans="1:11" x14ac:dyDescent="0.2">
      <c r="A95" s="21"/>
      <c r="B95" s="33" t="s">
        <v>295</v>
      </c>
      <c r="C95" s="537"/>
      <c r="D95" s="77">
        <v>35</v>
      </c>
      <c r="E95" s="531"/>
      <c r="F95" s="403"/>
      <c r="G95" s="425"/>
      <c r="H95" s="444" t="s">
        <v>432</v>
      </c>
      <c r="I95" s="465"/>
      <c r="J95" s="425"/>
      <c r="K95" s="490" t="s">
        <v>432</v>
      </c>
    </row>
    <row r="96" spans="1:11" x14ac:dyDescent="0.2">
      <c r="A96" s="21"/>
      <c r="B96" s="33" t="s">
        <v>296</v>
      </c>
      <c r="C96" s="537"/>
      <c r="D96" s="77">
        <v>43.75</v>
      </c>
      <c r="E96" s="531"/>
      <c r="F96" s="403"/>
      <c r="G96" s="425"/>
      <c r="H96" s="444" t="s">
        <v>432</v>
      </c>
      <c r="I96" s="465"/>
      <c r="J96" s="425"/>
      <c r="K96" s="490" t="s">
        <v>432</v>
      </c>
    </row>
    <row r="97" spans="1:11" x14ac:dyDescent="0.2">
      <c r="A97" s="21"/>
      <c r="B97" s="33" t="s">
        <v>297</v>
      </c>
      <c r="C97" s="537"/>
      <c r="D97" s="77">
        <v>45</v>
      </c>
      <c r="E97" s="531"/>
      <c r="F97" s="403"/>
      <c r="G97" s="425"/>
      <c r="H97" s="444" t="s">
        <v>432</v>
      </c>
      <c r="I97" s="465"/>
      <c r="J97" s="425"/>
      <c r="K97" s="490" t="s">
        <v>432</v>
      </c>
    </row>
    <row r="98" spans="1:11" x14ac:dyDescent="0.2">
      <c r="A98" s="21"/>
      <c r="B98" s="33" t="s">
        <v>298</v>
      </c>
      <c r="C98" s="537"/>
      <c r="D98" s="77">
        <v>56.25</v>
      </c>
      <c r="E98" s="531"/>
      <c r="F98" s="403"/>
      <c r="G98" s="425"/>
      <c r="H98" s="444" t="s">
        <v>432</v>
      </c>
      <c r="I98" s="465"/>
      <c r="J98" s="425"/>
      <c r="K98" s="490" t="s">
        <v>432</v>
      </c>
    </row>
    <row r="99" spans="1:11" x14ac:dyDescent="0.2">
      <c r="A99" s="21"/>
      <c r="B99" s="33" t="s">
        <v>299</v>
      </c>
      <c r="C99" s="537"/>
      <c r="D99" s="77">
        <v>60</v>
      </c>
      <c r="E99" s="531"/>
      <c r="F99" s="403"/>
      <c r="G99" s="425"/>
      <c r="H99" s="444" t="s">
        <v>432</v>
      </c>
      <c r="I99" s="465"/>
      <c r="J99" s="425"/>
      <c r="K99" s="490" t="s">
        <v>432</v>
      </c>
    </row>
    <row r="100" spans="1:11" x14ac:dyDescent="0.2">
      <c r="A100" s="21"/>
      <c r="B100" s="31" t="s">
        <v>300</v>
      </c>
      <c r="C100" s="537"/>
      <c r="D100" s="75">
        <v>75</v>
      </c>
      <c r="E100" s="531"/>
      <c r="F100" s="396"/>
      <c r="G100" s="422"/>
      <c r="H100" s="441" t="s">
        <v>432</v>
      </c>
      <c r="I100" s="462"/>
      <c r="J100" s="422"/>
      <c r="K100" s="487" t="s">
        <v>432</v>
      </c>
    </row>
    <row r="101" spans="1:11" x14ac:dyDescent="0.2">
      <c r="A101" s="21"/>
      <c r="B101" s="33" t="s">
        <v>301</v>
      </c>
      <c r="C101" s="537"/>
      <c r="D101" s="77">
        <v>93.75</v>
      </c>
      <c r="E101" s="531"/>
      <c r="F101" s="403"/>
      <c r="G101" s="425"/>
      <c r="H101" s="444" t="s">
        <v>432</v>
      </c>
      <c r="I101" s="465"/>
      <c r="J101" s="425"/>
      <c r="K101" s="490" t="s">
        <v>432</v>
      </c>
    </row>
    <row r="102" spans="1:11" x14ac:dyDescent="0.2">
      <c r="A102" s="21"/>
      <c r="B102" s="33" t="s">
        <v>302</v>
      </c>
      <c r="C102" s="537"/>
      <c r="D102" s="77">
        <v>105</v>
      </c>
      <c r="E102" s="531"/>
      <c r="F102" s="403"/>
      <c r="G102" s="425"/>
      <c r="H102" s="444" t="s">
        <v>432</v>
      </c>
      <c r="I102" s="465"/>
      <c r="J102" s="425"/>
      <c r="K102" s="490" t="s">
        <v>432</v>
      </c>
    </row>
    <row r="103" spans="1:11" x14ac:dyDescent="0.2">
      <c r="A103" s="21"/>
      <c r="B103" s="37" t="s">
        <v>303</v>
      </c>
      <c r="C103" s="541"/>
      <c r="D103" s="78">
        <v>150</v>
      </c>
      <c r="E103" s="532"/>
      <c r="F103" s="405"/>
      <c r="G103" s="427"/>
      <c r="H103" s="446" t="s">
        <v>432</v>
      </c>
      <c r="I103" s="467"/>
      <c r="J103" s="427"/>
      <c r="K103" s="492" t="s">
        <v>432</v>
      </c>
    </row>
    <row r="104" spans="1:11" x14ac:dyDescent="0.2">
      <c r="A104" s="21"/>
      <c r="B104" s="33" t="s">
        <v>304</v>
      </c>
      <c r="C104" s="536" t="s">
        <v>386</v>
      </c>
      <c r="D104" s="77">
        <v>70</v>
      </c>
      <c r="E104" s="530" t="s">
        <v>432</v>
      </c>
      <c r="F104" s="403"/>
      <c r="G104" s="425"/>
      <c r="H104" s="444" t="s">
        <v>432</v>
      </c>
      <c r="I104" s="465"/>
      <c r="J104" s="425"/>
      <c r="K104" s="490" t="s">
        <v>432</v>
      </c>
    </row>
    <row r="105" spans="1:11" x14ac:dyDescent="0.2">
      <c r="A105" s="21"/>
      <c r="B105" s="33" t="s">
        <v>305</v>
      </c>
      <c r="C105" s="537"/>
      <c r="D105" s="77">
        <v>90</v>
      </c>
      <c r="E105" s="531"/>
      <c r="F105" s="403"/>
      <c r="G105" s="425"/>
      <c r="H105" s="444" t="s">
        <v>432</v>
      </c>
      <c r="I105" s="465"/>
      <c r="J105" s="425"/>
      <c r="K105" s="490" t="s">
        <v>432</v>
      </c>
    </row>
    <row r="106" spans="1:11" x14ac:dyDescent="0.2">
      <c r="A106" s="21"/>
      <c r="B106" s="33" t="s">
        <v>306</v>
      </c>
      <c r="C106" s="537"/>
      <c r="D106" s="77">
        <v>110</v>
      </c>
      <c r="E106" s="531"/>
      <c r="F106" s="403"/>
      <c r="G106" s="425"/>
      <c r="H106" s="444" t="s">
        <v>432</v>
      </c>
      <c r="I106" s="465"/>
      <c r="J106" s="425"/>
      <c r="K106" s="490" t="s">
        <v>432</v>
      </c>
    </row>
    <row r="107" spans="1:11" x14ac:dyDescent="0.2">
      <c r="A107" s="21"/>
      <c r="B107" s="33" t="s">
        <v>307</v>
      </c>
      <c r="C107" s="537"/>
      <c r="D107" s="77">
        <v>112.5</v>
      </c>
      <c r="E107" s="531"/>
      <c r="F107" s="403"/>
      <c r="G107" s="425"/>
      <c r="H107" s="444" t="s">
        <v>432</v>
      </c>
      <c r="I107" s="465"/>
      <c r="J107" s="425"/>
      <c r="K107" s="490" t="s">
        <v>432</v>
      </c>
    </row>
    <row r="108" spans="1:11" x14ac:dyDescent="0.2">
      <c r="A108" s="21"/>
      <c r="B108" s="37" t="s">
        <v>308</v>
      </c>
      <c r="C108" s="541"/>
      <c r="D108" s="78">
        <v>150</v>
      </c>
      <c r="E108" s="532"/>
      <c r="F108" s="405"/>
      <c r="G108" s="427"/>
      <c r="H108" s="446" t="s">
        <v>432</v>
      </c>
      <c r="I108" s="467"/>
      <c r="J108" s="427"/>
      <c r="K108" s="492" t="s">
        <v>432</v>
      </c>
    </row>
    <row r="109" spans="1:11" x14ac:dyDescent="0.2">
      <c r="A109" s="21"/>
      <c r="B109" s="42" t="s">
        <v>309</v>
      </c>
      <c r="C109" s="64" t="s">
        <v>387</v>
      </c>
      <c r="D109" s="69">
        <v>60</v>
      </c>
      <c r="E109" s="389" t="s">
        <v>432</v>
      </c>
      <c r="F109" s="394"/>
      <c r="G109" s="420"/>
      <c r="H109" s="439" t="s">
        <v>432</v>
      </c>
      <c r="I109" s="460"/>
      <c r="J109" s="420"/>
      <c r="K109" s="485" t="s">
        <v>432</v>
      </c>
    </row>
    <row r="110" spans="1:11" x14ac:dyDescent="0.2">
      <c r="A110" s="21"/>
      <c r="B110" s="33" t="s">
        <v>310</v>
      </c>
      <c r="C110" s="536" t="s">
        <v>388</v>
      </c>
      <c r="D110" s="77">
        <v>100</v>
      </c>
      <c r="E110" s="530" t="s">
        <v>432</v>
      </c>
      <c r="F110" s="403"/>
      <c r="G110" s="425"/>
      <c r="H110" s="444" t="s">
        <v>432</v>
      </c>
      <c r="I110" s="465"/>
      <c r="J110" s="425"/>
      <c r="K110" s="490" t="s">
        <v>432</v>
      </c>
    </row>
    <row r="111" spans="1:11" x14ac:dyDescent="0.2">
      <c r="A111" s="21"/>
      <c r="B111" s="37" t="s">
        <v>311</v>
      </c>
      <c r="C111" s="541"/>
      <c r="D111" s="78">
        <v>150</v>
      </c>
      <c r="E111" s="532"/>
      <c r="F111" s="405"/>
      <c r="G111" s="427"/>
      <c r="H111" s="446" t="s">
        <v>432</v>
      </c>
      <c r="I111" s="467"/>
      <c r="J111" s="427"/>
      <c r="K111" s="492" t="s">
        <v>432</v>
      </c>
    </row>
    <row r="112" spans="1:11" x14ac:dyDescent="0.2">
      <c r="A112" s="21"/>
      <c r="B112" s="33" t="s">
        <v>312</v>
      </c>
      <c r="C112" s="536" t="s">
        <v>389</v>
      </c>
      <c r="D112" s="77">
        <v>100</v>
      </c>
      <c r="E112" s="530" t="s">
        <v>432</v>
      </c>
      <c r="F112" s="403"/>
      <c r="G112" s="425"/>
      <c r="H112" s="444" t="s">
        <v>432</v>
      </c>
      <c r="I112" s="465"/>
      <c r="J112" s="425"/>
      <c r="K112" s="490" t="s">
        <v>432</v>
      </c>
    </row>
    <row r="113" spans="1:11" x14ac:dyDescent="0.2">
      <c r="A113" s="21"/>
      <c r="B113" s="33" t="s">
        <v>313</v>
      </c>
      <c r="C113" s="537"/>
      <c r="D113" s="77">
        <v>125</v>
      </c>
      <c r="E113" s="531"/>
      <c r="F113" s="403"/>
      <c r="G113" s="425"/>
      <c r="H113" s="444" t="s">
        <v>432</v>
      </c>
      <c r="I113" s="465"/>
      <c r="J113" s="425"/>
      <c r="K113" s="490" t="s">
        <v>432</v>
      </c>
    </row>
    <row r="114" spans="1:11" x14ac:dyDescent="0.2">
      <c r="A114" s="21"/>
      <c r="B114" s="37" t="s">
        <v>314</v>
      </c>
      <c r="C114" s="541"/>
      <c r="D114" s="78">
        <v>150</v>
      </c>
      <c r="E114" s="532"/>
      <c r="F114" s="405"/>
      <c r="G114" s="427"/>
      <c r="H114" s="446" t="s">
        <v>432</v>
      </c>
      <c r="I114" s="467"/>
      <c r="J114" s="427"/>
      <c r="K114" s="492" t="s">
        <v>432</v>
      </c>
    </row>
    <row r="115" spans="1:11" x14ac:dyDescent="0.2">
      <c r="A115" s="53"/>
      <c r="B115" s="33" t="s">
        <v>315</v>
      </c>
      <c r="C115" s="533" t="s">
        <v>390</v>
      </c>
      <c r="D115" s="77">
        <v>50</v>
      </c>
      <c r="E115" s="530" t="s">
        <v>432</v>
      </c>
      <c r="F115" s="403"/>
      <c r="G115" s="425"/>
      <c r="H115" s="444" t="s">
        <v>432</v>
      </c>
      <c r="I115" s="465"/>
      <c r="J115" s="425"/>
      <c r="K115" s="490" t="s">
        <v>432</v>
      </c>
    </row>
    <row r="116" spans="1:11" x14ac:dyDescent="0.2">
      <c r="A116" s="53"/>
      <c r="B116" s="31" t="s">
        <v>316</v>
      </c>
      <c r="C116" s="534"/>
      <c r="D116" s="75">
        <v>100</v>
      </c>
      <c r="E116" s="531"/>
      <c r="F116" s="403"/>
      <c r="G116" s="425"/>
      <c r="H116" s="444" t="s">
        <v>432</v>
      </c>
      <c r="I116" s="465"/>
      <c r="J116" s="425"/>
      <c r="K116" s="490" t="s">
        <v>432</v>
      </c>
    </row>
    <row r="117" spans="1:11" x14ac:dyDescent="0.2">
      <c r="A117" s="53"/>
      <c r="B117" s="34" t="s">
        <v>317</v>
      </c>
      <c r="C117" s="535"/>
      <c r="D117" s="81">
        <v>150</v>
      </c>
      <c r="E117" s="532"/>
      <c r="F117" s="398"/>
      <c r="G117" s="424"/>
      <c r="H117" s="440" t="s">
        <v>432</v>
      </c>
      <c r="I117" s="464"/>
      <c r="J117" s="424"/>
      <c r="K117" s="489" t="s">
        <v>432</v>
      </c>
    </row>
    <row r="118" spans="1:11" x14ac:dyDescent="0.2">
      <c r="A118" s="53"/>
      <c r="B118" s="43" t="s">
        <v>318</v>
      </c>
      <c r="C118" s="373" t="s">
        <v>391</v>
      </c>
      <c r="D118" s="275">
        <v>20</v>
      </c>
      <c r="E118" s="390"/>
      <c r="F118" s="407"/>
      <c r="G118" s="429"/>
      <c r="H118" s="448" t="s">
        <v>432</v>
      </c>
      <c r="I118" s="469"/>
      <c r="J118" s="429"/>
      <c r="K118" s="494" t="s">
        <v>432</v>
      </c>
    </row>
    <row r="119" spans="1:11" x14ac:dyDescent="0.2">
      <c r="A119" s="53"/>
      <c r="B119" s="43" t="s">
        <v>319</v>
      </c>
      <c r="C119" s="374" t="s">
        <v>392</v>
      </c>
      <c r="D119" s="275">
        <v>10</v>
      </c>
      <c r="E119" s="390"/>
      <c r="F119" s="407"/>
      <c r="G119" s="429"/>
      <c r="H119" s="448" t="s">
        <v>432</v>
      </c>
      <c r="I119" s="469"/>
      <c r="J119" s="429"/>
      <c r="K119" s="494" t="s">
        <v>432</v>
      </c>
    </row>
    <row r="120" spans="1:11" ht="26.4" x14ac:dyDescent="0.2">
      <c r="A120" s="53"/>
      <c r="B120" s="43" t="s">
        <v>320</v>
      </c>
      <c r="C120" s="374" t="s">
        <v>393</v>
      </c>
      <c r="D120" s="275">
        <v>10</v>
      </c>
      <c r="E120" s="390"/>
      <c r="F120" s="407"/>
      <c r="G120" s="429"/>
      <c r="H120" s="448" t="s">
        <v>432</v>
      </c>
      <c r="I120" s="469"/>
      <c r="J120" s="429"/>
      <c r="K120" s="494" t="s">
        <v>432</v>
      </c>
    </row>
    <row r="121" spans="1:11" x14ac:dyDescent="0.2">
      <c r="A121" s="21"/>
      <c r="B121" s="35" t="s">
        <v>321</v>
      </c>
      <c r="C121" s="536" t="s">
        <v>394</v>
      </c>
      <c r="D121" s="74">
        <v>100</v>
      </c>
      <c r="E121" s="530" t="s">
        <v>432</v>
      </c>
      <c r="F121" s="408"/>
      <c r="G121" s="428"/>
      <c r="H121" s="447" t="s">
        <v>432</v>
      </c>
      <c r="I121" s="468"/>
      <c r="J121" s="428"/>
      <c r="K121" s="493" t="s">
        <v>432</v>
      </c>
    </row>
    <row r="122" spans="1:11" x14ac:dyDescent="0.2">
      <c r="A122" s="21"/>
      <c r="B122" s="44" t="s">
        <v>322</v>
      </c>
      <c r="C122" s="537"/>
      <c r="D122" s="75">
        <v>130</v>
      </c>
      <c r="E122" s="531"/>
      <c r="F122" s="396"/>
      <c r="G122" s="422"/>
      <c r="H122" s="441" t="s">
        <v>432</v>
      </c>
      <c r="I122" s="462"/>
      <c r="J122" s="422"/>
      <c r="K122" s="487" t="s">
        <v>432</v>
      </c>
    </row>
    <row r="123" spans="1:11" x14ac:dyDescent="0.2">
      <c r="A123" s="21"/>
      <c r="B123" s="40" t="s">
        <v>323</v>
      </c>
      <c r="C123" s="537"/>
      <c r="D123" s="80">
        <v>160</v>
      </c>
      <c r="E123" s="531"/>
      <c r="F123" s="396"/>
      <c r="G123" s="422"/>
      <c r="H123" s="441" t="s">
        <v>432</v>
      </c>
      <c r="I123" s="462"/>
      <c r="J123" s="422"/>
      <c r="K123" s="487" t="s">
        <v>432</v>
      </c>
    </row>
    <row r="124" spans="1:11" x14ac:dyDescent="0.2">
      <c r="A124" s="21"/>
      <c r="B124" s="40" t="s">
        <v>324</v>
      </c>
      <c r="C124" s="537"/>
      <c r="D124" s="75">
        <v>190</v>
      </c>
      <c r="E124" s="531"/>
      <c r="F124" s="396"/>
      <c r="G124" s="422"/>
      <c r="H124" s="441" t="s">
        <v>432</v>
      </c>
      <c r="I124" s="462"/>
      <c r="J124" s="422"/>
      <c r="K124" s="487" t="s">
        <v>432</v>
      </c>
    </row>
    <row r="125" spans="1:11" x14ac:dyDescent="0.2">
      <c r="A125" s="21"/>
      <c r="B125" s="40" t="s">
        <v>325</v>
      </c>
      <c r="C125" s="537"/>
      <c r="D125" s="75">
        <v>220</v>
      </c>
      <c r="E125" s="531"/>
      <c r="F125" s="396"/>
      <c r="G125" s="422"/>
      <c r="H125" s="441" t="s">
        <v>432</v>
      </c>
      <c r="I125" s="462"/>
      <c r="J125" s="422"/>
      <c r="K125" s="487" t="s">
        <v>432</v>
      </c>
    </row>
    <row r="126" spans="1:11" x14ac:dyDescent="0.2">
      <c r="A126" s="21"/>
      <c r="B126" s="44" t="s">
        <v>326</v>
      </c>
      <c r="C126" s="537"/>
      <c r="D126" s="81">
        <v>250</v>
      </c>
      <c r="E126" s="531"/>
      <c r="F126" s="395"/>
      <c r="G126" s="421"/>
      <c r="H126" s="440" t="s">
        <v>432</v>
      </c>
      <c r="I126" s="461"/>
      <c r="J126" s="421"/>
      <c r="K126" s="486" t="s">
        <v>432</v>
      </c>
    </row>
    <row r="127" spans="1:11" x14ac:dyDescent="0.2">
      <c r="A127" s="21"/>
      <c r="B127" s="40" t="s">
        <v>327</v>
      </c>
      <c r="C127" s="537"/>
      <c r="D127" s="75">
        <v>280</v>
      </c>
      <c r="E127" s="531"/>
      <c r="F127" s="396"/>
      <c r="G127" s="422"/>
      <c r="H127" s="441" t="s">
        <v>432</v>
      </c>
      <c r="I127" s="462"/>
      <c r="J127" s="422"/>
      <c r="K127" s="487" t="s">
        <v>432</v>
      </c>
    </row>
    <row r="128" spans="1:11" x14ac:dyDescent="0.2">
      <c r="A128" s="21"/>
      <c r="B128" s="44" t="s">
        <v>328</v>
      </c>
      <c r="C128" s="537"/>
      <c r="D128" s="75">
        <v>340</v>
      </c>
      <c r="E128" s="531"/>
      <c r="F128" s="396"/>
      <c r="G128" s="422"/>
      <c r="H128" s="441" t="s">
        <v>432</v>
      </c>
      <c r="I128" s="462"/>
      <c r="J128" s="422"/>
      <c r="K128" s="487" t="s">
        <v>432</v>
      </c>
    </row>
    <row r="129" spans="1:11" x14ac:dyDescent="0.2">
      <c r="A129" s="21"/>
      <c r="B129" s="37" t="s">
        <v>329</v>
      </c>
      <c r="C129" s="537"/>
      <c r="D129" s="76">
        <v>400</v>
      </c>
      <c r="E129" s="532"/>
      <c r="F129" s="398"/>
      <c r="G129" s="424"/>
      <c r="H129" s="443" t="s">
        <v>432</v>
      </c>
      <c r="I129" s="464"/>
      <c r="J129" s="424"/>
      <c r="K129" s="489" t="s">
        <v>432</v>
      </c>
    </row>
    <row r="130" spans="1:11" ht="21.75" customHeight="1" x14ac:dyDescent="0.2">
      <c r="A130" s="21"/>
      <c r="B130" s="42" t="s">
        <v>330</v>
      </c>
      <c r="C130" s="58" t="s">
        <v>395</v>
      </c>
      <c r="D130" s="69">
        <v>1250</v>
      </c>
      <c r="E130" s="391" t="s">
        <v>432</v>
      </c>
      <c r="F130" s="394"/>
      <c r="G130" s="420"/>
      <c r="H130" s="439" t="s">
        <v>432</v>
      </c>
      <c r="I130" s="460"/>
      <c r="J130" s="420"/>
      <c r="K130" s="485" t="s">
        <v>432</v>
      </c>
    </row>
    <row r="131" spans="1:11" x14ac:dyDescent="0.2">
      <c r="A131" s="21"/>
      <c r="B131" s="33" t="s">
        <v>331</v>
      </c>
      <c r="C131" s="536" t="s">
        <v>396</v>
      </c>
      <c r="D131" s="77">
        <v>150</v>
      </c>
      <c r="E131" s="530" t="s">
        <v>432</v>
      </c>
      <c r="F131" s="403"/>
      <c r="G131" s="425"/>
      <c r="H131" s="444" t="s">
        <v>432</v>
      </c>
      <c r="I131" s="465"/>
      <c r="J131" s="425"/>
      <c r="K131" s="490" t="s">
        <v>432</v>
      </c>
    </row>
    <row r="132" spans="1:11" x14ac:dyDescent="0.2">
      <c r="A132" s="21"/>
      <c r="B132" s="37" t="s">
        <v>332</v>
      </c>
      <c r="C132" s="541"/>
      <c r="D132" s="78">
        <v>250</v>
      </c>
      <c r="E132" s="532"/>
      <c r="F132" s="405"/>
      <c r="G132" s="427"/>
      <c r="H132" s="446" t="s">
        <v>432</v>
      </c>
      <c r="I132" s="467"/>
      <c r="J132" s="427"/>
      <c r="K132" s="492" t="s">
        <v>432</v>
      </c>
    </row>
    <row r="133" spans="1:11" x14ac:dyDescent="0.2">
      <c r="A133" s="21"/>
      <c r="B133" s="33" t="s">
        <v>333</v>
      </c>
      <c r="C133" s="536" t="s">
        <v>397</v>
      </c>
      <c r="D133" s="77">
        <v>30</v>
      </c>
      <c r="E133" s="531" t="s">
        <v>432</v>
      </c>
      <c r="F133" s="403"/>
      <c r="G133" s="425"/>
      <c r="H133" s="444" t="s">
        <v>432</v>
      </c>
      <c r="I133" s="465"/>
      <c r="J133" s="425"/>
      <c r="K133" s="490" t="s">
        <v>432</v>
      </c>
    </row>
    <row r="134" spans="1:11" x14ac:dyDescent="0.2">
      <c r="A134" s="21"/>
      <c r="B134" s="33" t="s">
        <v>334</v>
      </c>
      <c r="C134" s="537"/>
      <c r="D134" s="77">
        <f>25*1.5</f>
        <v>37.5</v>
      </c>
      <c r="E134" s="531"/>
      <c r="F134" s="403"/>
      <c r="G134" s="425"/>
      <c r="H134" s="444" t="s">
        <v>432</v>
      </c>
      <c r="I134" s="465"/>
      <c r="J134" s="425"/>
      <c r="K134" s="490" t="s">
        <v>432</v>
      </c>
    </row>
    <row r="135" spans="1:11" x14ac:dyDescent="0.2">
      <c r="A135" s="21"/>
      <c r="B135" s="33" t="s">
        <v>335</v>
      </c>
      <c r="C135" s="537"/>
      <c r="D135" s="77">
        <v>45</v>
      </c>
      <c r="E135" s="531"/>
      <c r="F135" s="403"/>
      <c r="G135" s="425"/>
      <c r="H135" s="444" t="s">
        <v>432</v>
      </c>
      <c r="I135" s="465"/>
      <c r="J135" s="425"/>
      <c r="K135" s="490" t="s">
        <v>432</v>
      </c>
    </row>
    <row r="136" spans="1:11" x14ac:dyDescent="0.2">
      <c r="A136" s="21"/>
      <c r="B136" s="33" t="s">
        <v>336</v>
      </c>
      <c r="C136" s="537"/>
      <c r="D136" s="77">
        <v>46.875</v>
      </c>
      <c r="E136" s="531"/>
      <c r="F136" s="403"/>
      <c r="G136" s="425"/>
      <c r="H136" s="444" t="s">
        <v>432</v>
      </c>
      <c r="I136" s="465"/>
      <c r="J136" s="425"/>
      <c r="K136" s="490" t="s">
        <v>432</v>
      </c>
    </row>
    <row r="137" spans="1:11" x14ac:dyDescent="0.2">
      <c r="A137" s="21"/>
      <c r="B137" s="33" t="s">
        <v>337</v>
      </c>
      <c r="C137" s="537"/>
      <c r="D137" s="77">
        <f>35*1.5</f>
        <v>52.5</v>
      </c>
      <c r="E137" s="531"/>
      <c r="F137" s="403"/>
      <c r="G137" s="425"/>
      <c r="H137" s="444" t="s">
        <v>432</v>
      </c>
      <c r="I137" s="465"/>
      <c r="J137" s="425"/>
      <c r="K137" s="490" t="s">
        <v>432</v>
      </c>
    </row>
    <row r="138" spans="1:11" x14ac:dyDescent="0.2">
      <c r="A138" s="21"/>
      <c r="B138" s="33" t="s">
        <v>338</v>
      </c>
      <c r="C138" s="537"/>
      <c r="D138" s="77">
        <v>56.25</v>
      </c>
      <c r="E138" s="531"/>
      <c r="F138" s="403"/>
      <c r="G138" s="425"/>
      <c r="H138" s="444" t="s">
        <v>432</v>
      </c>
      <c r="I138" s="465"/>
      <c r="J138" s="425"/>
      <c r="K138" s="490" t="s">
        <v>432</v>
      </c>
    </row>
    <row r="139" spans="1:11" x14ac:dyDescent="0.2">
      <c r="A139" s="21"/>
      <c r="B139" s="31" t="s">
        <v>339</v>
      </c>
      <c r="C139" s="537"/>
      <c r="D139" s="75">
        <v>60</v>
      </c>
      <c r="E139" s="531"/>
      <c r="F139" s="396"/>
      <c r="G139" s="422"/>
      <c r="H139" s="441" t="s">
        <v>432</v>
      </c>
      <c r="I139" s="462"/>
      <c r="J139" s="422"/>
      <c r="K139" s="487" t="s">
        <v>432</v>
      </c>
    </row>
    <row r="140" spans="1:11" x14ac:dyDescent="0.2">
      <c r="A140" s="21"/>
      <c r="B140" s="31" t="s">
        <v>340</v>
      </c>
      <c r="C140" s="537"/>
      <c r="D140" s="75">
        <v>65.625</v>
      </c>
      <c r="E140" s="531"/>
      <c r="F140" s="396"/>
      <c r="G140" s="422"/>
      <c r="H140" s="441" t="s">
        <v>432</v>
      </c>
      <c r="I140" s="462"/>
      <c r="J140" s="422"/>
      <c r="K140" s="487" t="s">
        <v>432</v>
      </c>
    </row>
    <row r="141" spans="1:11" x14ac:dyDescent="0.2">
      <c r="A141" s="21"/>
      <c r="B141" s="33" t="s">
        <v>341</v>
      </c>
      <c r="C141" s="537"/>
      <c r="D141" s="77">
        <f>45*1.5</f>
        <v>67.5</v>
      </c>
      <c r="E141" s="531"/>
      <c r="F141" s="403"/>
      <c r="G141" s="425"/>
      <c r="H141" s="444" t="s">
        <v>432</v>
      </c>
      <c r="I141" s="465"/>
      <c r="J141" s="425"/>
      <c r="K141" s="490" t="s">
        <v>432</v>
      </c>
    </row>
    <row r="142" spans="1:11" x14ac:dyDescent="0.2">
      <c r="A142" s="21"/>
      <c r="B142" s="33" t="s">
        <v>342</v>
      </c>
      <c r="C142" s="537"/>
      <c r="D142" s="77">
        <v>75</v>
      </c>
      <c r="E142" s="531"/>
      <c r="F142" s="403"/>
      <c r="G142" s="425"/>
      <c r="H142" s="444" t="s">
        <v>432</v>
      </c>
      <c r="I142" s="465"/>
      <c r="J142" s="425"/>
      <c r="K142" s="490" t="s">
        <v>432</v>
      </c>
    </row>
    <row r="143" spans="1:11" x14ac:dyDescent="0.2">
      <c r="A143" s="21"/>
      <c r="B143" s="33" t="s">
        <v>343</v>
      </c>
      <c r="C143" s="537"/>
      <c r="D143" s="77">
        <v>84.375</v>
      </c>
      <c r="E143" s="531"/>
      <c r="F143" s="403"/>
      <c r="G143" s="425"/>
      <c r="H143" s="444" t="s">
        <v>432</v>
      </c>
      <c r="I143" s="465"/>
      <c r="J143" s="425"/>
      <c r="K143" s="490" t="s">
        <v>432</v>
      </c>
    </row>
    <row r="144" spans="1:11" x14ac:dyDescent="0.2">
      <c r="A144" s="21"/>
      <c r="B144" s="33" t="s">
        <v>344</v>
      </c>
      <c r="C144" s="537"/>
      <c r="D144" s="77">
        <v>90</v>
      </c>
      <c r="E144" s="531"/>
      <c r="F144" s="403"/>
      <c r="G144" s="425"/>
      <c r="H144" s="444" t="s">
        <v>432</v>
      </c>
      <c r="I144" s="465"/>
      <c r="J144" s="425"/>
      <c r="K144" s="490" t="s">
        <v>432</v>
      </c>
    </row>
    <row r="145" spans="1:11" x14ac:dyDescent="0.2">
      <c r="A145" s="21"/>
      <c r="B145" s="33" t="s">
        <v>345</v>
      </c>
      <c r="C145" s="537"/>
      <c r="D145" s="77">
        <v>93.75</v>
      </c>
      <c r="E145" s="531"/>
      <c r="F145" s="403"/>
      <c r="G145" s="425"/>
      <c r="H145" s="444" t="s">
        <v>432</v>
      </c>
      <c r="I145" s="465"/>
      <c r="J145" s="425"/>
      <c r="K145" s="490" t="s">
        <v>432</v>
      </c>
    </row>
    <row r="146" spans="1:11" x14ac:dyDescent="0.2">
      <c r="A146" s="21"/>
      <c r="B146" s="31" t="s">
        <v>346</v>
      </c>
      <c r="C146" s="537"/>
      <c r="D146" s="75">
        <v>105</v>
      </c>
      <c r="E146" s="531"/>
      <c r="F146" s="396"/>
      <c r="G146" s="422"/>
      <c r="H146" s="441" t="s">
        <v>432</v>
      </c>
      <c r="I146" s="462"/>
      <c r="J146" s="422"/>
      <c r="K146" s="487" t="s">
        <v>432</v>
      </c>
    </row>
    <row r="147" spans="1:11" x14ac:dyDescent="0.2">
      <c r="A147" s="21"/>
      <c r="B147" s="34" t="s">
        <v>347</v>
      </c>
      <c r="C147" s="537"/>
      <c r="D147" s="81">
        <f>75*1.5</f>
        <v>112.5</v>
      </c>
      <c r="E147" s="531"/>
      <c r="F147" s="404"/>
      <c r="G147" s="426"/>
      <c r="H147" s="445" t="s">
        <v>432</v>
      </c>
      <c r="I147" s="466"/>
      <c r="J147" s="426"/>
      <c r="K147" s="491" t="s">
        <v>432</v>
      </c>
    </row>
    <row r="148" spans="1:11" x14ac:dyDescent="0.2">
      <c r="A148" s="21"/>
      <c r="B148" s="34" t="s">
        <v>348</v>
      </c>
      <c r="C148" s="537"/>
      <c r="D148" s="81">
        <v>140.625</v>
      </c>
      <c r="E148" s="531"/>
      <c r="F148" s="404"/>
      <c r="G148" s="426"/>
      <c r="H148" s="445" t="s">
        <v>432</v>
      </c>
      <c r="I148" s="466"/>
      <c r="J148" s="426"/>
      <c r="K148" s="491" t="s">
        <v>432</v>
      </c>
    </row>
    <row r="149" spans="1:11" x14ac:dyDescent="0.2">
      <c r="A149" s="21"/>
      <c r="B149" s="37" t="s">
        <v>349</v>
      </c>
      <c r="C149" s="541"/>
      <c r="D149" s="78">
        <v>150</v>
      </c>
      <c r="E149" s="532"/>
      <c r="F149" s="405"/>
      <c r="G149" s="427"/>
      <c r="H149" s="446" t="s">
        <v>432</v>
      </c>
      <c r="I149" s="467"/>
      <c r="J149" s="427"/>
      <c r="K149" s="492" t="s">
        <v>432</v>
      </c>
    </row>
    <row r="150" spans="1:11" x14ac:dyDescent="0.2">
      <c r="A150" s="21"/>
      <c r="B150" s="45" t="s">
        <v>198</v>
      </c>
      <c r="C150" s="63" t="s">
        <v>398</v>
      </c>
      <c r="D150" s="379">
        <v>100</v>
      </c>
      <c r="E150" s="392">
        <v>1</v>
      </c>
      <c r="F150" s="397">
        <v>8892172</v>
      </c>
      <c r="G150" s="423">
        <v>8892172</v>
      </c>
      <c r="H150" s="442">
        <v>1E-4</v>
      </c>
      <c r="I150" s="463">
        <v>8892172</v>
      </c>
      <c r="J150" s="423">
        <v>8892172</v>
      </c>
      <c r="K150" s="488">
        <v>1E-4</v>
      </c>
    </row>
    <row r="151" spans="1:11" x14ac:dyDescent="0.2">
      <c r="A151" s="21"/>
      <c r="B151" s="46" t="s">
        <v>350</v>
      </c>
      <c r="C151" s="538" t="s">
        <v>399</v>
      </c>
      <c r="D151" s="82" t="s">
        <v>408</v>
      </c>
      <c r="E151" s="530" t="s">
        <v>432</v>
      </c>
      <c r="F151" s="397"/>
      <c r="G151" s="423"/>
      <c r="H151" s="442" t="s">
        <v>432</v>
      </c>
      <c r="I151" s="463"/>
      <c r="J151" s="423"/>
      <c r="K151" s="488" t="s">
        <v>432</v>
      </c>
    </row>
    <row r="152" spans="1:11" x14ac:dyDescent="0.2">
      <c r="A152" s="21"/>
      <c r="B152" s="31" t="s">
        <v>351</v>
      </c>
      <c r="C152" s="539"/>
      <c r="D152" s="83" t="s">
        <v>409</v>
      </c>
      <c r="E152" s="531"/>
      <c r="F152" s="396"/>
      <c r="G152" s="422"/>
      <c r="H152" s="441" t="s">
        <v>432</v>
      </c>
      <c r="I152" s="462"/>
      <c r="J152" s="422"/>
      <c r="K152" s="487" t="s">
        <v>432</v>
      </c>
    </row>
    <row r="153" spans="1:11" x14ac:dyDescent="0.2">
      <c r="A153" s="21"/>
      <c r="B153" s="31" t="s">
        <v>352</v>
      </c>
      <c r="C153" s="539"/>
      <c r="D153" s="83" t="s">
        <v>410</v>
      </c>
      <c r="E153" s="531"/>
      <c r="F153" s="396"/>
      <c r="G153" s="422"/>
      <c r="H153" s="441" t="s">
        <v>432</v>
      </c>
      <c r="I153" s="462"/>
      <c r="J153" s="422"/>
      <c r="K153" s="487" t="s">
        <v>432</v>
      </c>
    </row>
    <row r="154" spans="1:11" x14ac:dyDescent="0.2">
      <c r="A154" s="21"/>
      <c r="B154" s="31" t="s">
        <v>353</v>
      </c>
      <c r="C154" s="539"/>
      <c r="D154" s="83" t="s">
        <v>411</v>
      </c>
      <c r="E154" s="531"/>
      <c r="F154" s="396"/>
      <c r="G154" s="422"/>
      <c r="H154" s="441" t="s">
        <v>432</v>
      </c>
      <c r="I154" s="462"/>
      <c r="J154" s="422"/>
      <c r="K154" s="487" t="s">
        <v>432</v>
      </c>
    </row>
    <row r="155" spans="1:11" x14ac:dyDescent="0.2">
      <c r="A155" s="21"/>
      <c r="B155" s="34" t="s">
        <v>354</v>
      </c>
      <c r="C155" s="540"/>
      <c r="D155" s="380">
        <v>1250</v>
      </c>
      <c r="E155" s="532"/>
      <c r="F155" s="395"/>
      <c r="G155" s="424"/>
      <c r="H155" s="443" t="s">
        <v>432</v>
      </c>
      <c r="I155" s="461"/>
      <c r="J155" s="424"/>
      <c r="K155" s="489" t="s">
        <v>432</v>
      </c>
    </row>
    <row r="156" spans="1:11" x14ac:dyDescent="0.2">
      <c r="A156" s="21"/>
      <c r="B156" s="46" t="s">
        <v>355</v>
      </c>
      <c r="C156" s="538" t="s">
        <v>400</v>
      </c>
      <c r="D156" s="82" t="s">
        <v>412</v>
      </c>
      <c r="E156" s="530" t="s">
        <v>432</v>
      </c>
      <c r="F156" s="397"/>
      <c r="G156" s="423"/>
      <c r="H156" s="442" t="s">
        <v>432</v>
      </c>
      <c r="I156" s="463"/>
      <c r="J156" s="423"/>
      <c r="K156" s="488" t="s">
        <v>432</v>
      </c>
    </row>
    <row r="157" spans="1:11" x14ac:dyDescent="0.2">
      <c r="A157" s="21"/>
      <c r="B157" s="31" t="s">
        <v>356</v>
      </c>
      <c r="C157" s="539"/>
      <c r="D157" s="83" t="s">
        <v>413</v>
      </c>
      <c r="E157" s="531"/>
      <c r="F157" s="396"/>
      <c r="G157" s="422"/>
      <c r="H157" s="441" t="s">
        <v>432</v>
      </c>
      <c r="I157" s="462"/>
      <c r="J157" s="422"/>
      <c r="K157" s="487" t="s">
        <v>432</v>
      </c>
    </row>
    <row r="158" spans="1:11" x14ac:dyDescent="0.2">
      <c r="A158" s="21"/>
      <c r="B158" s="31" t="s">
        <v>357</v>
      </c>
      <c r="C158" s="539"/>
      <c r="D158" s="83" t="s">
        <v>414</v>
      </c>
      <c r="E158" s="531"/>
      <c r="F158" s="396"/>
      <c r="G158" s="422"/>
      <c r="H158" s="441" t="s">
        <v>432</v>
      </c>
      <c r="I158" s="462"/>
      <c r="J158" s="422"/>
      <c r="K158" s="487" t="s">
        <v>432</v>
      </c>
    </row>
    <row r="159" spans="1:11" x14ac:dyDescent="0.2">
      <c r="A159" s="21"/>
      <c r="B159" s="31" t="s">
        <v>358</v>
      </c>
      <c r="C159" s="539"/>
      <c r="D159" s="83" t="s">
        <v>415</v>
      </c>
      <c r="E159" s="531"/>
      <c r="F159" s="396"/>
      <c r="G159" s="422"/>
      <c r="H159" s="441" t="s">
        <v>432</v>
      </c>
      <c r="I159" s="462"/>
      <c r="J159" s="422"/>
      <c r="K159" s="487" t="s">
        <v>432</v>
      </c>
    </row>
    <row r="160" spans="1:11" x14ac:dyDescent="0.2">
      <c r="A160" s="21"/>
      <c r="B160" s="34" t="s">
        <v>359</v>
      </c>
      <c r="C160" s="540"/>
      <c r="D160" s="380">
        <v>1250</v>
      </c>
      <c r="E160" s="532"/>
      <c r="F160" s="395"/>
      <c r="G160" s="424"/>
      <c r="H160" s="443" t="s">
        <v>432</v>
      </c>
      <c r="I160" s="461"/>
      <c r="J160" s="424"/>
      <c r="K160" s="489" t="s">
        <v>432</v>
      </c>
    </row>
    <row r="161" spans="1:11" ht="13.5" customHeight="1" x14ac:dyDescent="0.2">
      <c r="A161" s="21"/>
      <c r="B161" s="30" t="s">
        <v>360</v>
      </c>
      <c r="C161" s="538" t="s">
        <v>401</v>
      </c>
      <c r="D161" s="82" t="s">
        <v>416</v>
      </c>
      <c r="E161" s="530" t="s">
        <v>432</v>
      </c>
      <c r="F161" s="406"/>
      <c r="G161" s="428"/>
      <c r="H161" s="440" t="s">
        <v>432</v>
      </c>
      <c r="I161" s="468"/>
      <c r="J161" s="428"/>
      <c r="K161" s="493" t="s">
        <v>432</v>
      </c>
    </row>
    <row r="162" spans="1:11" x14ac:dyDescent="0.2">
      <c r="A162" s="21"/>
      <c r="B162" s="31" t="s">
        <v>361</v>
      </c>
      <c r="C162" s="539"/>
      <c r="D162" s="83" t="s">
        <v>417</v>
      </c>
      <c r="E162" s="531"/>
      <c r="F162" s="396"/>
      <c r="G162" s="422"/>
      <c r="H162" s="441" t="s">
        <v>432</v>
      </c>
      <c r="I162" s="462"/>
      <c r="J162" s="422"/>
      <c r="K162" s="487" t="s">
        <v>432</v>
      </c>
    </row>
    <row r="163" spans="1:11" x14ac:dyDescent="0.2">
      <c r="A163" s="21"/>
      <c r="B163" s="31" t="s">
        <v>362</v>
      </c>
      <c r="C163" s="539"/>
      <c r="D163" s="83" t="s">
        <v>418</v>
      </c>
      <c r="E163" s="531"/>
      <c r="F163" s="396"/>
      <c r="G163" s="422"/>
      <c r="H163" s="441" t="s">
        <v>432</v>
      </c>
      <c r="I163" s="462"/>
      <c r="J163" s="422"/>
      <c r="K163" s="487" t="s">
        <v>432</v>
      </c>
    </row>
    <row r="164" spans="1:11" x14ac:dyDescent="0.2">
      <c r="A164" s="21"/>
      <c r="B164" s="31" t="s">
        <v>363</v>
      </c>
      <c r="C164" s="540"/>
      <c r="D164" s="83" t="s">
        <v>415</v>
      </c>
      <c r="E164" s="531"/>
      <c r="F164" s="396"/>
      <c r="G164" s="422"/>
      <c r="H164" s="441" t="s">
        <v>432</v>
      </c>
      <c r="I164" s="462"/>
      <c r="J164" s="422"/>
      <c r="K164" s="487" t="s">
        <v>432</v>
      </c>
    </row>
    <row r="165" spans="1:11" x14ac:dyDescent="0.2">
      <c r="A165" s="21"/>
      <c r="B165" s="34" t="s">
        <v>364</v>
      </c>
      <c r="C165" s="540"/>
      <c r="D165" s="380">
        <v>1250</v>
      </c>
      <c r="E165" s="532"/>
      <c r="F165" s="409"/>
      <c r="G165" s="424"/>
      <c r="H165" s="443" t="s">
        <v>432</v>
      </c>
      <c r="I165" s="467"/>
      <c r="J165" s="424"/>
      <c r="K165" s="489" t="s">
        <v>432</v>
      </c>
    </row>
    <row r="166" spans="1:11" x14ac:dyDescent="0.2">
      <c r="A166" s="53"/>
      <c r="B166" s="367" t="s">
        <v>365</v>
      </c>
      <c r="C166" s="503" t="s">
        <v>402</v>
      </c>
      <c r="D166" s="381">
        <v>0</v>
      </c>
      <c r="E166" s="506"/>
      <c r="F166" s="410"/>
      <c r="G166" s="430"/>
      <c r="H166" s="449"/>
      <c r="I166" s="470"/>
      <c r="J166" s="430"/>
      <c r="K166" s="495"/>
    </row>
    <row r="167" spans="1:11" x14ac:dyDescent="0.2">
      <c r="A167" s="53"/>
      <c r="B167" s="368" t="s">
        <v>366</v>
      </c>
      <c r="C167" s="504"/>
      <c r="D167" s="382">
        <v>2</v>
      </c>
      <c r="E167" s="507"/>
      <c r="F167" s="411"/>
      <c r="G167" s="431"/>
      <c r="H167" s="450"/>
      <c r="I167" s="471"/>
      <c r="J167" s="431"/>
      <c r="K167" s="496"/>
    </row>
    <row r="168" spans="1:11" x14ac:dyDescent="0.2">
      <c r="A168" s="53"/>
      <c r="B168" s="368" t="s">
        <v>367</v>
      </c>
      <c r="C168" s="504"/>
      <c r="D168" s="382">
        <v>4</v>
      </c>
      <c r="E168" s="507"/>
      <c r="F168" s="411"/>
      <c r="G168" s="431"/>
      <c r="H168" s="450"/>
      <c r="I168" s="471"/>
      <c r="J168" s="431"/>
      <c r="K168" s="496"/>
    </row>
    <row r="169" spans="1:11" ht="13.8" thickBot="1" x14ac:dyDescent="0.25">
      <c r="A169" s="53"/>
      <c r="B169" s="369" t="s">
        <v>368</v>
      </c>
      <c r="C169" s="505"/>
      <c r="D169" s="383">
        <v>20</v>
      </c>
      <c r="E169" s="508"/>
      <c r="F169" s="412"/>
      <c r="G169" s="432"/>
      <c r="H169" s="451"/>
      <c r="I169" s="472"/>
      <c r="J169" s="432"/>
      <c r="K169" s="497"/>
    </row>
    <row r="170" spans="1:11" ht="14.25" customHeight="1" thickBot="1" x14ac:dyDescent="0.25">
      <c r="A170" s="53"/>
      <c r="B170" s="510" t="s">
        <v>523</v>
      </c>
      <c r="C170" s="511"/>
      <c r="D170" s="511"/>
      <c r="E170" s="512"/>
      <c r="F170" s="413">
        <f>IF(COUNT(F18:F114,F115:F117,F121:F165)&gt;0,SUM(F18:F114,F115:F117,F121:F165),"")</f>
        <v>107581890170</v>
      </c>
      <c r="G170" s="433"/>
      <c r="H170" s="452"/>
      <c r="I170" s="413">
        <f>IF(COUNT(I18:I114,I115:I117,I121:I165)&gt;0,SUM(I18:I114,I115:I117,I121:I165),"")</f>
        <v>107581890170</v>
      </c>
      <c r="J170" s="433"/>
      <c r="K170" s="498"/>
    </row>
    <row r="171" spans="1:11" ht="14.25" customHeight="1" thickBot="1" x14ac:dyDescent="0.25">
      <c r="A171" s="53"/>
      <c r="B171" s="513" t="s">
        <v>494</v>
      </c>
      <c r="C171" s="514"/>
      <c r="D171" s="514"/>
      <c r="E171" s="515"/>
      <c r="F171" s="414"/>
      <c r="G171" s="434">
        <f>IF(COUNT(G18:G114,G115:G117,G121:G165)&gt;0,SUM(G18:G114,G115:G117,G121:G165),"")</f>
        <v>355749461</v>
      </c>
      <c r="H171" s="453">
        <v>3.3532207418750016E-3</v>
      </c>
      <c r="I171" s="414"/>
      <c r="J171" s="479">
        <f>IF(COUNT(J18:J114,J115:J117,J121:J165)&gt;0,SUM(J18:J114,J115:J117,J121:J165),"")</f>
        <v>355749461</v>
      </c>
      <c r="K171" s="499">
        <v>3.3532207418750016E-3</v>
      </c>
    </row>
    <row r="172" spans="1:11" ht="13.8" thickBot="1" x14ac:dyDescent="0.25">
      <c r="A172" s="53"/>
      <c r="B172" s="53"/>
      <c r="C172" s="53"/>
      <c r="D172" s="53"/>
      <c r="E172" s="53"/>
      <c r="F172" s="53"/>
      <c r="G172" s="53"/>
      <c r="H172" s="53"/>
      <c r="I172" s="53"/>
      <c r="J172" s="480"/>
      <c r="K172" s="480"/>
    </row>
    <row r="173" spans="1:11" ht="14.25" customHeight="1" x14ac:dyDescent="0.2">
      <c r="A173" s="53"/>
      <c r="B173" s="516" t="s">
        <v>524</v>
      </c>
      <c r="C173" s="517"/>
      <c r="D173" s="522" t="s">
        <v>532</v>
      </c>
      <c r="E173" s="523"/>
      <c r="F173" s="415"/>
      <c r="G173" s="435" t="s">
        <v>539</v>
      </c>
      <c r="H173" s="454"/>
      <c r="I173" s="473"/>
      <c r="J173" s="481"/>
      <c r="K173" s="500"/>
    </row>
    <row r="174" spans="1:11" ht="14.25" customHeight="1" x14ac:dyDescent="0.2">
      <c r="A174" s="53"/>
      <c r="B174" s="518"/>
      <c r="C174" s="519"/>
      <c r="D174" s="524" t="s">
        <v>533</v>
      </c>
      <c r="E174" s="525"/>
      <c r="F174" s="416"/>
      <c r="G174" s="436"/>
      <c r="H174" s="455"/>
      <c r="I174" s="474"/>
      <c r="J174" s="482"/>
      <c r="K174" s="501"/>
    </row>
    <row r="175" spans="1:11" ht="14.25" customHeight="1" x14ac:dyDescent="0.2">
      <c r="A175" s="53"/>
      <c r="B175" s="518"/>
      <c r="C175" s="519"/>
      <c r="D175" s="526" t="s">
        <v>534</v>
      </c>
      <c r="E175" s="527"/>
      <c r="F175" s="417"/>
      <c r="G175" s="436"/>
      <c r="H175" s="455"/>
      <c r="I175" s="474"/>
      <c r="J175" s="482"/>
      <c r="K175" s="501"/>
    </row>
    <row r="176" spans="1:11" ht="14.25" customHeight="1" thickBot="1" x14ac:dyDescent="0.25">
      <c r="A176" s="53"/>
      <c r="B176" s="520"/>
      <c r="C176" s="521"/>
      <c r="D176" s="528" t="s">
        <v>452</v>
      </c>
      <c r="E176" s="529"/>
      <c r="F176" s="418"/>
      <c r="G176" s="437"/>
      <c r="H176" s="456"/>
      <c r="I176" s="475"/>
      <c r="J176" s="483"/>
      <c r="K176" s="502"/>
    </row>
    <row r="177" spans="1:11" x14ac:dyDescent="0.2">
      <c r="A177" s="53"/>
      <c r="B177" s="53"/>
      <c r="C177" s="53"/>
      <c r="D177" s="53"/>
      <c r="E177" s="53"/>
      <c r="F177" s="53"/>
      <c r="G177" s="53"/>
      <c r="H177" s="53"/>
      <c r="I177" s="53"/>
      <c r="J177" s="53"/>
      <c r="K177" s="53"/>
    </row>
    <row r="178" spans="1:11" ht="30" customHeight="1" x14ac:dyDescent="0.2">
      <c r="A178" s="53"/>
      <c r="B178" s="509" t="s">
        <v>369</v>
      </c>
      <c r="C178" s="509"/>
      <c r="D178" s="509"/>
      <c r="E178" s="509"/>
      <c r="F178" s="509"/>
      <c r="G178" s="509"/>
      <c r="H178" s="509"/>
      <c r="I178" s="509"/>
      <c r="J178" s="509"/>
      <c r="K178" s="509"/>
    </row>
    <row r="179" spans="1:11" ht="30" customHeight="1" x14ac:dyDescent="0.2">
      <c r="A179" s="53"/>
      <c r="B179" s="509"/>
      <c r="C179" s="509"/>
      <c r="D179" s="509"/>
      <c r="E179" s="509"/>
      <c r="F179" s="509"/>
      <c r="G179" s="509"/>
      <c r="H179" s="509"/>
      <c r="I179" s="509"/>
      <c r="J179" s="509"/>
      <c r="K179" s="509"/>
    </row>
    <row r="180" spans="1:11" ht="13.5" customHeight="1" x14ac:dyDescent="0.2">
      <c r="A180" s="53"/>
      <c r="B180" s="509"/>
      <c r="C180" s="509"/>
      <c r="D180" s="509"/>
      <c r="E180" s="509"/>
      <c r="F180" s="509"/>
      <c r="G180" s="509"/>
      <c r="H180" s="509"/>
      <c r="I180" s="509"/>
      <c r="J180" s="509"/>
      <c r="K180" s="509"/>
    </row>
    <row r="181" spans="1:11" ht="13.5" customHeight="1" x14ac:dyDescent="0.2">
      <c r="A181" s="53"/>
      <c r="B181" s="509"/>
      <c r="C181" s="509"/>
      <c r="D181" s="509"/>
      <c r="E181" s="509"/>
      <c r="F181" s="509"/>
      <c r="G181" s="509"/>
      <c r="H181" s="509"/>
      <c r="I181" s="509"/>
      <c r="J181" s="509"/>
      <c r="K181" s="509"/>
    </row>
    <row r="182" spans="1:11" ht="27" customHeight="1" x14ac:dyDescent="0.2">
      <c r="A182" s="53"/>
      <c r="B182" s="509"/>
      <c r="C182" s="509"/>
      <c r="D182" s="509"/>
      <c r="E182" s="509"/>
      <c r="F182" s="509"/>
      <c r="G182" s="509"/>
      <c r="H182" s="509"/>
      <c r="I182" s="509"/>
      <c r="J182" s="509"/>
      <c r="K182" s="509"/>
    </row>
    <row r="183" spans="1:11" ht="13.5" customHeight="1" x14ac:dyDescent="0.2">
      <c r="A183" s="53"/>
      <c r="B183" s="509"/>
      <c r="C183" s="509"/>
      <c r="D183" s="509"/>
      <c r="E183" s="509"/>
      <c r="F183" s="509"/>
      <c r="G183" s="509"/>
      <c r="H183" s="509"/>
      <c r="I183" s="509"/>
      <c r="J183" s="509"/>
      <c r="K183" s="509"/>
    </row>
    <row r="184" spans="1:11" ht="13.5" customHeight="1" x14ac:dyDescent="0.2">
      <c r="A184" s="53"/>
      <c r="B184" s="509"/>
      <c r="C184" s="509"/>
      <c r="D184" s="509"/>
      <c r="E184" s="509"/>
      <c r="F184" s="509"/>
      <c r="G184" s="509"/>
      <c r="H184" s="509"/>
      <c r="I184" s="509"/>
      <c r="J184" s="509"/>
      <c r="K184" s="509"/>
    </row>
    <row r="185" spans="1:11" ht="13.5" customHeight="1" x14ac:dyDescent="0.2">
      <c r="A185" s="53"/>
      <c r="B185" s="509"/>
      <c r="C185" s="509"/>
      <c r="D185" s="509"/>
      <c r="E185" s="509"/>
      <c r="F185" s="509"/>
      <c r="G185" s="509"/>
      <c r="H185" s="509"/>
      <c r="I185" s="509"/>
      <c r="J185" s="509"/>
      <c r="K185" s="509"/>
    </row>
    <row r="186" spans="1:11" ht="13.5" customHeight="1" x14ac:dyDescent="0.2">
      <c r="A186" s="53"/>
      <c r="B186" s="509"/>
      <c r="C186" s="509"/>
      <c r="D186" s="509"/>
      <c r="E186" s="509"/>
      <c r="F186" s="509"/>
      <c r="G186" s="509"/>
      <c r="H186" s="509"/>
      <c r="I186" s="509"/>
      <c r="J186" s="509"/>
      <c r="K186" s="509"/>
    </row>
    <row r="187" spans="1:11" ht="175.05" customHeight="1" x14ac:dyDescent="0.2">
      <c r="A187" s="53"/>
      <c r="B187" s="509"/>
      <c r="C187" s="509"/>
      <c r="D187" s="509"/>
      <c r="E187" s="509"/>
      <c r="F187" s="509"/>
      <c r="G187" s="509"/>
      <c r="H187" s="509"/>
      <c r="I187" s="509"/>
      <c r="J187" s="509"/>
      <c r="K187" s="509"/>
    </row>
  </sheetData>
  <mergeCells count="78">
    <mergeCell ref="B8:C8"/>
    <mergeCell ref="E8:H8"/>
    <mergeCell ref="J8:K8"/>
    <mergeCell ref="I3:K3"/>
    <mergeCell ref="E5:H7"/>
    <mergeCell ref="B6:C7"/>
    <mergeCell ref="D6:D7"/>
    <mergeCell ref="J7:K7"/>
    <mergeCell ref="J6:K6"/>
    <mergeCell ref="K16:K17"/>
    <mergeCell ref="E9:H9"/>
    <mergeCell ref="J9:K9"/>
    <mergeCell ref="E10:H10"/>
    <mergeCell ref="E11:H11"/>
    <mergeCell ref="E12:H12"/>
    <mergeCell ref="F15:H15"/>
    <mergeCell ref="I15:K15"/>
    <mergeCell ref="F16:F17"/>
    <mergeCell ref="G16:G17"/>
    <mergeCell ref="H16:H17"/>
    <mergeCell ref="I16:I17"/>
    <mergeCell ref="J16:J17"/>
    <mergeCell ref="C20:C24"/>
    <mergeCell ref="E20:E24"/>
    <mergeCell ref="C27:C30"/>
    <mergeCell ref="E27:E30"/>
    <mergeCell ref="C31:C36"/>
    <mergeCell ref="E31:E36"/>
    <mergeCell ref="C37:C41"/>
    <mergeCell ref="E37:E41"/>
    <mergeCell ref="C42:C46"/>
    <mergeCell ref="E42:E46"/>
    <mergeCell ref="C47:C50"/>
    <mergeCell ref="E47:E50"/>
    <mergeCell ref="C51:C58"/>
    <mergeCell ref="E51:E58"/>
    <mergeCell ref="C59:C65"/>
    <mergeCell ref="E59:E65"/>
    <mergeCell ref="C66:C72"/>
    <mergeCell ref="E66:E72"/>
    <mergeCell ref="C73:C79"/>
    <mergeCell ref="E73:E79"/>
    <mergeCell ref="C80:C82"/>
    <mergeCell ref="E80:E82"/>
    <mergeCell ref="C83:C93"/>
    <mergeCell ref="E83:E93"/>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 ref="D174:E174"/>
    <mergeCell ref="D175:E175"/>
    <mergeCell ref="D176:E176"/>
  </mergeCells>
  <phoneticPr fontId="2"/>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100" zoomScaleSheetLayoutView="85" workbookViewId="0"/>
  </sheetViews>
  <sheetFormatPr defaultRowHeight="13.2" x14ac:dyDescent="0.2"/>
  <cols>
    <col min="1" max="1" width="9" style="155" customWidth="1"/>
    <col min="2" max="2" width="20" style="155" customWidth="1"/>
    <col min="3" max="3" width="15.6640625" style="155" customWidth="1"/>
    <col min="4" max="4" width="12.6640625" style="155" bestFit="1" customWidth="1"/>
    <col min="5" max="9" width="18.6640625" style="155" customWidth="1"/>
    <col min="10" max="10" width="19.6640625" style="155" customWidth="1"/>
    <col min="11" max="252" width="9" style="155" customWidth="1"/>
    <col min="253" max="253" width="20" style="155" customWidth="1"/>
    <col min="254" max="254" width="15.6640625" style="155" customWidth="1"/>
    <col min="255" max="255" width="12.6640625" style="155" customWidth="1"/>
    <col min="256" max="260" width="18.6640625" style="155" customWidth="1"/>
    <col min="261" max="261" width="18.44140625" style="155" customWidth="1"/>
    <col min="262" max="508" width="9" style="155" customWidth="1"/>
    <col min="509" max="509" width="20" style="155" customWidth="1"/>
    <col min="510" max="510" width="15.6640625" style="155" customWidth="1"/>
    <col min="511" max="511" width="12.6640625" style="155" customWidth="1"/>
    <col min="512" max="516" width="18.6640625" style="155" customWidth="1"/>
    <col min="517" max="517" width="18.44140625" style="155" customWidth="1"/>
    <col min="518" max="764" width="9" style="155" customWidth="1"/>
    <col min="765" max="765" width="20" style="155" customWidth="1"/>
    <col min="766" max="766" width="15.6640625" style="155" customWidth="1"/>
    <col min="767" max="767" width="12.6640625" style="155" customWidth="1"/>
    <col min="768" max="772" width="18.6640625" style="155" customWidth="1"/>
    <col min="773" max="773" width="18.44140625" style="155" customWidth="1"/>
    <col min="774" max="1020" width="9" style="155" customWidth="1"/>
    <col min="1021" max="1021" width="20" style="155" customWidth="1"/>
    <col min="1022" max="1022" width="15.6640625" style="155" customWidth="1"/>
    <col min="1023" max="1023" width="12.6640625" style="155" customWidth="1"/>
    <col min="1024" max="1028" width="18.6640625" style="155" customWidth="1"/>
    <col min="1029" max="1029" width="18.44140625" style="155" customWidth="1"/>
    <col min="1030" max="1276" width="9" style="155" customWidth="1"/>
    <col min="1277" max="1277" width="20" style="155" customWidth="1"/>
    <col min="1278" max="1278" width="15.6640625" style="155" customWidth="1"/>
    <col min="1279" max="1279" width="12.6640625" style="155" customWidth="1"/>
    <col min="1280" max="1284" width="18.6640625" style="155" customWidth="1"/>
    <col min="1285" max="1285" width="18.44140625" style="155" customWidth="1"/>
    <col min="1286" max="1532" width="9" style="155" customWidth="1"/>
    <col min="1533" max="1533" width="20" style="155" customWidth="1"/>
    <col min="1534" max="1534" width="15.6640625" style="155" customWidth="1"/>
    <col min="1535" max="1535" width="12.6640625" style="155" customWidth="1"/>
    <col min="1536" max="1540" width="18.6640625" style="155" customWidth="1"/>
    <col min="1541" max="1541" width="18.44140625" style="155" customWidth="1"/>
    <col min="1542" max="1788" width="9" style="155" customWidth="1"/>
    <col min="1789" max="1789" width="20" style="155" customWidth="1"/>
    <col min="1790" max="1790" width="15.6640625" style="155" customWidth="1"/>
    <col min="1791" max="1791" width="12.6640625" style="155" customWidth="1"/>
    <col min="1792" max="1796" width="18.6640625" style="155" customWidth="1"/>
    <col min="1797" max="1797" width="18.44140625" style="155" customWidth="1"/>
    <col min="1798" max="2044" width="9" style="155" customWidth="1"/>
    <col min="2045" max="2045" width="20" style="155" customWidth="1"/>
    <col min="2046" max="2046" width="15.6640625" style="155" customWidth="1"/>
    <col min="2047" max="2047" width="12.6640625" style="155" customWidth="1"/>
    <col min="2048" max="2052" width="18.6640625" style="155" customWidth="1"/>
    <col min="2053" max="2053" width="18.44140625" style="155" customWidth="1"/>
    <col min="2054" max="2300" width="9" style="155" customWidth="1"/>
    <col min="2301" max="2301" width="20" style="155" customWidth="1"/>
    <col min="2302" max="2302" width="15.6640625" style="155" customWidth="1"/>
    <col min="2303" max="2303" width="12.6640625" style="155" customWidth="1"/>
    <col min="2304" max="2308" width="18.6640625" style="155" customWidth="1"/>
    <col min="2309" max="2309" width="18.44140625" style="155" customWidth="1"/>
    <col min="2310" max="2556" width="9" style="155" customWidth="1"/>
    <col min="2557" max="2557" width="20" style="155" customWidth="1"/>
    <col min="2558" max="2558" width="15.6640625" style="155" customWidth="1"/>
    <col min="2559" max="2559" width="12.6640625" style="155" customWidth="1"/>
    <col min="2560" max="2564" width="18.6640625" style="155" customWidth="1"/>
    <col min="2565" max="2565" width="18.44140625" style="155" customWidth="1"/>
    <col min="2566" max="2812" width="9" style="155" customWidth="1"/>
    <col min="2813" max="2813" width="20" style="155" customWidth="1"/>
    <col min="2814" max="2814" width="15.6640625" style="155" customWidth="1"/>
    <col min="2815" max="2815" width="12.6640625" style="155" customWidth="1"/>
    <col min="2816" max="2820" width="18.6640625" style="155" customWidth="1"/>
    <col min="2821" max="2821" width="18.44140625" style="155" customWidth="1"/>
    <col min="2822" max="3068" width="9" style="155" customWidth="1"/>
    <col min="3069" max="3069" width="20" style="155" customWidth="1"/>
    <col min="3070" max="3070" width="15.6640625" style="155" customWidth="1"/>
    <col min="3071" max="3071" width="12.6640625" style="155" customWidth="1"/>
    <col min="3072" max="3076" width="18.6640625" style="155" customWidth="1"/>
    <col min="3077" max="3077" width="18.44140625" style="155" customWidth="1"/>
    <col min="3078" max="3324" width="9" style="155" customWidth="1"/>
    <col min="3325" max="3325" width="20" style="155" customWidth="1"/>
    <col min="3326" max="3326" width="15.6640625" style="155" customWidth="1"/>
    <col min="3327" max="3327" width="12.6640625" style="155" customWidth="1"/>
    <col min="3328" max="3332" width="18.6640625" style="155" customWidth="1"/>
    <col min="3333" max="3333" width="18.44140625" style="155" customWidth="1"/>
    <col min="3334" max="3580" width="9" style="155" customWidth="1"/>
    <col min="3581" max="3581" width="20" style="155" customWidth="1"/>
    <col min="3582" max="3582" width="15.6640625" style="155" customWidth="1"/>
    <col min="3583" max="3583" width="12.6640625" style="155" customWidth="1"/>
    <col min="3584" max="3588" width="18.6640625" style="155" customWidth="1"/>
    <col min="3589" max="3589" width="18.44140625" style="155" customWidth="1"/>
    <col min="3590" max="3836" width="9" style="155" customWidth="1"/>
    <col min="3837" max="3837" width="20" style="155" customWidth="1"/>
    <col min="3838" max="3838" width="15.6640625" style="155" customWidth="1"/>
    <col min="3839" max="3839" width="12.6640625" style="155" customWidth="1"/>
    <col min="3840" max="3844" width="18.6640625" style="155" customWidth="1"/>
    <col min="3845" max="3845" width="18.44140625" style="155" customWidth="1"/>
    <col min="3846" max="4092" width="9" style="155" customWidth="1"/>
    <col min="4093" max="4093" width="20" style="155" customWidth="1"/>
    <col min="4094" max="4094" width="15.6640625" style="155" customWidth="1"/>
    <col min="4095" max="4095" width="12.6640625" style="155" customWidth="1"/>
    <col min="4096" max="4100" width="18.6640625" style="155" customWidth="1"/>
    <col min="4101" max="4101" width="18.44140625" style="155" customWidth="1"/>
    <col min="4102" max="4348" width="9" style="155" customWidth="1"/>
    <col min="4349" max="4349" width="20" style="155" customWidth="1"/>
    <col min="4350" max="4350" width="15.6640625" style="155" customWidth="1"/>
    <col min="4351" max="4351" width="12.6640625" style="155" customWidth="1"/>
    <col min="4352" max="4356" width="18.6640625" style="155" customWidth="1"/>
    <col min="4357" max="4357" width="18.44140625" style="155" customWidth="1"/>
    <col min="4358" max="4604" width="9" style="155" customWidth="1"/>
    <col min="4605" max="4605" width="20" style="155" customWidth="1"/>
    <col min="4606" max="4606" width="15.6640625" style="155" customWidth="1"/>
    <col min="4607" max="4607" width="12.6640625" style="155" customWidth="1"/>
    <col min="4608" max="4612" width="18.6640625" style="155" customWidth="1"/>
    <col min="4613" max="4613" width="18.44140625" style="155" customWidth="1"/>
    <col min="4614" max="4860" width="9" style="155" customWidth="1"/>
    <col min="4861" max="4861" width="20" style="155" customWidth="1"/>
    <col min="4862" max="4862" width="15.6640625" style="155" customWidth="1"/>
    <col min="4863" max="4863" width="12.6640625" style="155" customWidth="1"/>
    <col min="4864" max="4868" width="18.6640625" style="155" customWidth="1"/>
    <col min="4869" max="4869" width="18.44140625" style="155" customWidth="1"/>
    <col min="4870" max="5116" width="9" style="155" customWidth="1"/>
    <col min="5117" max="5117" width="20" style="155" customWidth="1"/>
    <col min="5118" max="5118" width="15.6640625" style="155" customWidth="1"/>
    <col min="5119" max="5119" width="12.6640625" style="155" customWidth="1"/>
    <col min="5120" max="5124" width="18.6640625" style="155" customWidth="1"/>
    <col min="5125" max="5125" width="18.44140625" style="155" customWidth="1"/>
    <col min="5126" max="5372" width="9" style="155" customWidth="1"/>
    <col min="5373" max="5373" width="20" style="155" customWidth="1"/>
    <col min="5374" max="5374" width="15.6640625" style="155" customWidth="1"/>
    <col min="5375" max="5375" width="12.6640625" style="155" customWidth="1"/>
    <col min="5376" max="5380" width="18.6640625" style="155" customWidth="1"/>
    <col min="5381" max="5381" width="18.44140625" style="155" customWidth="1"/>
    <col min="5382" max="5628" width="9" style="155" customWidth="1"/>
    <col min="5629" max="5629" width="20" style="155" customWidth="1"/>
    <col min="5630" max="5630" width="15.6640625" style="155" customWidth="1"/>
    <col min="5631" max="5631" width="12.6640625" style="155" customWidth="1"/>
    <col min="5632" max="5636" width="18.6640625" style="155" customWidth="1"/>
    <col min="5637" max="5637" width="18.44140625" style="155" customWidth="1"/>
    <col min="5638" max="5884" width="9" style="155" customWidth="1"/>
    <col min="5885" max="5885" width="20" style="155" customWidth="1"/>
    <col min="5886" max="5886" width="15.6640625" style="155" customWidth="1"/>
    <col min="5887" max="5887" width="12.6640625" style="155" customWidth="1"/>
    <col min="5888" max="5892" width="18.6640625" style="155" customWidth="1"/>
    <col min="5893" max="5893" width="18.44140625" style="155" customWidth="1"/>
    <col min="5894" max="6140" width="9" style="155" customWidth="1"/>
    <col min="6141" max="6141" width="20" style="155" customWidth="1"/>
    <col min="6142" max="6142" width="15.6640625" style="155" customWidth="1"/>
    <col min="6143" max="6143" width="12.6640625" style="155" customWidth="1"/>
    <col min="6144" max="6148" width="18.6640625" style="155" customWidth="1"/>
    <col min="6149" max="6149" width="18.44140625" style="155" customWidth="1"/>
    <col min="6150" max="6396" width="9" style="155" customWidth="1"/>
    <col min="6397" max="6397" width="20" style="155" customWidth="1"/>
    <col min="6398" max="6398" width="15.6640625" style="155" customWidth="1"/>
    <col min="6399" max="6399" width="12.6640625" style="155" customWidth="1"/>
    <col min="6400" max="6404" width="18.6640625" style="155" customWidth="1"/>
    <col min="6405" max="6405" width="18.44140625" style="155" customWidth="1"/>
    <col min="6406" max="6652" width="9" style="155" customWidth="1"/>
    <col min="6653" max="6653" width="20" style="155" customWidth="1"/>
    <col min="6654" max="6654" width="15.6640625" style="155" customWidth="1"/>
    <col min="6655" max="6655" width="12.6640625" style="155" customWidth="1"/>
    <col min="6656" max="6660" width="18.6640625" style="155" customWidth="1"/>
    <col min="6661" max="6661" width="18.44140625" style="155" customWidth="1"/>
    <col min="6662" max="6908" width="9" style="155" customWidth="1"/>
    <col min="6909" max="6909" width="20" style="155" customWidth="1"/>
    <col min="6910" max="6910" width="15.6640625" style="155" customWidth="1"/>
    <col min="6911" max="6911" width="12.6640625" style="155" customWidth="1"/>
    <col min="6912" max="6916" width="18.6640625" style="155" customWidth="1"/>
    <col min="6917" max="6917" width="18.44140625" style="155" customWidth="1"/>
    <col min="6918" max="7164" width="9" style="155" customWidth="1"/>
    <col min="7165" max="7165" width="20" style="155" customWidth="1"/>
    <col min="7166" max="7166" width="15.6640625" style="155" customWidth="1"/>
    <col min="7167" max="7167" width="12.6640625" style="155" customWidth="1"/>
    <col min="7168" max="7172" width="18.6640625" style="155" customWidth="1"/>
    <col min="7173" max="7173" width="18.44140625" style="155" customWidth="1"/>
    <col min="7174" max="7420" width="9" style="155" customWidth="1"/>
    <col min="7421" max="7421" width="20" style="155" customWidth="1"/>
    <col min="7422" max="7422" width="15.6640625" style="155" customWidth="1"/>
    <col min="7423" max="7423" width="12.6640625" style="155" customWidth="1"/>
    <col min="7424" max="7428" width="18.6640625" style="155" customWidth="1"/>
    <col min="7429" max="7429" width="18.44140625" style="155" customWidth="1"/>
    <col min="7430" max="7676" width="9" style="155" customWidth="1"/>
    <col min="7677" max="7677" width="20" style="155" customWidth="1"/>
    <col min="7678" max="7678" width="15.6640625" style="155" customWidth="1"/>
    <col min="7679" max="7679" width="12.6640625" style="155" customWidth="1"/>
    <col min="7680" max="7684" width="18.6640625" style="155" customWidth="1"/>
    <col min="7685" max="7685" width="18.44140625" style="155" customWidth="1"/>
    <col min="7686" max="7932" width="9" style="155" customWidth="1"/>
    <col min="7933" max="7933" width="20" style="155" customWidth="1"/>
    <col min="7934" max="7934" width="15.6640625" style="155" customWidth="1"/>
    <col min="7935" max="7935" width="12.6640625" style="155" customWidth="1"/>
    <col min="7936" max="7940" width="18.6640625" style="155" customWidth="1"/>
    <col min="7941" max="7941" width="18.44140625" style="155" customWidth="1"/>
    <col min="7942" max="8188" width="9" style="155" customWidth="1"/>
    <col min="8189" max="8189" width="20" style="155" customWidth="1"/>
    <col min="8190" max="8190" width="15.6640625" style="155" customWidth="1"/>
    <col min="8191" max="8191" width="12.6640625" style="155" customWidth="1"/>
    <col min="8192" max="8196" width="18.6640625" style="155" customWidth="1"/>
    <col min="8197" max="8197" width="18.44140625" style="155" customWidth="1"/>
    <col min="8198" max="8444" width="9" style="155" customWidth="1"/>
    <col min="8445" max="8445" width="20" style="155" customWidth="1"/>
    <col min="8446" max="8446" width="15.6640625" style="155" customWidth="1"/>
    <col min="8447" max="8447" width="12.6640625" style="155" customWidth="1"/>
    <col min="8448" max="8452" width="18.6640625" style="155" customWidth="1"/>
    <col min="8453" max="8453" width="18.44140625" style="155" customWidth="1"/>
    <col min="8454" max="8700" width="9" style="155" customWidth="1"/>
    <col min="8701" max="8701" width="20" style="155" customWidth="1"/>
    <col min="8702" max="8702" width="15.6640625" style="155" customWidth="1"/>
    <col min="8703" max="8703" width="12.6640625" style="155" customWidth="1"/>
    <col min="8704" max="8708" width="18.6640625" style="155" customWidth="1"/>
    <col min="8709" max="8709" width="18.44140625" style="155" customWidth="1"/>
    <col min="8710" max="8956" width="9" style="155" customWidth="1"/>
    <col min="8957" max="8957" width="20" style="155" customWidth="1"/>
    <col min="8958" max="8958" width="15.6640625" style="155" customWidth="1"/>
    <col min="8959" max="8959" width="12.6640625" style="155" customWidth="1"/>
    <col min="8960" max="8964" width="18.6640625" style="155" customWidth="1"/>
    <col min="8965" max="8965" width="18.44140625" style="155" customWidth="1"/>
    <col min="8966" max="9212" width="9" style="155" customWidth="1"/>
    <col min="9213" max="9213" width="20" style="155" customWidth="1"/>
    <col min="9214" max="9214" width="15.6640625" style="155" customWidth="1"/>
    <col min="9215" max="9215" width="12.6640625" style="155" customWidth="1"/>
    <col min="9216" max="9220" width="18.6640625" style="155" customWidth="1"/>
    <col min="9221" max="9221" width="18.44140625" style="155" customWidth="1"/>
    <col min="9222" max="9468" width="9" style="155" customWidth="1"/>
    <col min="9469" max="9469" width="20" style="155" customWidth="1"/>
    <col min="9470" max="9470" width="15.6640625" style="155" customWidth="1"/>
    <col min="9471" max="9471" width="12.6640625" style="155" customWidth="1"/>
    <col min="9472" max="9476" width="18.6640625" style="155" customWidth="1"/>
    <col min="9477" max="9477" width="18.44140625" style="155" customWidth="1"/>
    <col min="9478" max="9724" width="9" style="155" customWidth="1"/>
    <col min="9725" max="9725" width="20" style="155" customWidth="1"/>
    <col min="9726" max="9726" width="15.6640625" style="155" customWidth="1"/>
    <col min="9727" max="9727" width="12.6640625" style="155" customWidth="1"/>
    <col min="9728" max="9732" width="18.6640625" style="155" customWidth="1"/>
    <col min="9733" max="9733" width="18.44140625" style="155" customWidth="1"/>
    <col min="9734" max="9980" width="9" style="155" customWidth="1"/>
    <col min="9981" max="9981" width="20" style="155" customWidth="1"/>
    <col min="9982" max="9982" width="15.6640625" style="155" customWidth="1"/>
    <col min="9983" max="9983" width="12.6640625" style="155" customWidth="1"/>
    <col min="9984" max="9988" width="18.6640625" style="155" customWidth="1"/>
    <col min="9989" max="9989" width="18.44140625" style="155" customWidth="1"/>
    <col min="9990" max="10236" width="9" style="155" customWidth="1"/>
    <col min="10237" max="10237" width="20" style="155" customWidth="1"/>
    <col min="10238" max="10238" width="15.6640625" style="155" customWidth="1"/>
    <col min="10239" max="10239" width="12.6640625" style="155" customWidth="1"/>
    <col min="10240" max="10244" width="18.6640625" style="155" customWidth="1"/>
    <col min="10245" max="10245" width="18.44140625" style="155" customWidth="1"/>
    <col min="10246" max="10492" width="9" style="155" customWidth="1"/>
    <col min="10493" max="10493" width="20" style="155" customWidth="1"/>
    <col min="10494" max="10494" width="15.6640625" style="155" customWidth="1"/>
    <col min="10495" max="10495" width="12.6640625" style="155" customWidth="1"/>
    <col min="10496" max="10500" width="18.6640625" style="155" customWidth="1"/>
    <col min="10501" max="10501" width="18.44140625" style="155" customWidth="1"/>
    <col min="10502" max="10748" width="9" style="155" customWidth="1"/>
    <col min="10749" max="10749" width="20" style="155" customWidth="1"/>
    <col min="10750" max="10750" width="15.6640625" style="155" customWidth="1"/>
    <col min="10751" max="10751" width="12.6640625" style="155" customWidth="1"/>
    <col min="10752" max="10756" width="18.6640625" style="155" customWidth="1"/>
    <col min="10757" max="10757" width="18.44140625" style="155" customWidth="1"/>
    <col min="10758" max="11004" width="9" style="155" customWidth="1"/>
    <col min="11005" max="11005" width="20" style="155" customWidth="1"/>
    <col min="11006" max="11006" width="15.6640625" style="155" customWidth="1"/>
    <col min="11007" max="11007" width="12.6640625" style="155" customWidth="1"/>
    <col min="11008" max="11012" width="18.6640625" style="155" customWidth="1"/>
    <col min="11013" max="11013" width="18.44140625" style="155" customWidth="1"/>
    <col min="11014" max="11260" width="9" style="155" customWidth="1"/>
    <col min="11261" max="11261" width="20" style="155" customWidth="1"/>
    <col min="11262" max="11262" width="15.6640625" style="155" customWidth="1"/>
    <col min="11263" max="11263" width="12.6640625" style="155" customWidth="1"/>
    <col min="11264" max="11268" width="18.6640625" style="155" customWidth="1"/>
    <col min="11269" max="11269" width="18.44140625" style="155" customWidth="1"/>
    <col min="11270" max="11516" width="9" style="155" customWidth="1"/>
    <col min="11517" max="11517" width="20" style="155" customWidth="1"/>
    <col min="11518" max="11518" width="15.6640625" style="155" customWidth="1"/>
    <col min="11519" max="11519" width="12.6640625" style="155" customWidth="1"/>
    <col min="11520" max="11524" width="18.6640625" style="155" customWidth="1"/>
    <col min="11525" max="11525" width="18.44140625" style="155" customWidth="1"/>
    <col min="11526" max="11772" width="9" style="155" customWidth="1"/>
    <col min="11773" max="11773" width="20" style="155" customWidth="1"/>
    <col min="11774" max="11774" width="15.6640625" style="155" customWidth="1"/>
    <col min="11775" max="11775" width="12.6640625" style="155" customWidth="1"/>
    <col min="11776" max="11780" width="18.6640625" style="155" customWidth="1"/>
    <col min="11781" max="11781" width="18.44140625" style="155" customWidth="1"/>
    <col min="11782" max="12028" width="9" style="155" customWidth="1"/>
    <col min="12029" max="12029" width="20" style="155" customWidth="1"/>
    <col min="12030" max="12030" width="15.6640625" style="155" customWidth="1"/>
    <col min="12031" max="12031" width="12.6640625" style="155" customWidth="1"/>
    <col min="12032" max="12036" width="18.6640625" style="155" customWidth="1"/>
    <col min="12037" max="12037" width="18.44140625" style="155" customWidth="1"/>
    <col min="12038" max="12284" width="9" style="155" customWidth="1"/>
    <col min="12285" max="12285" width="20" style="155" customWidth="1"/>
    <col min="12286" max="12286" width="15.6640625" style="155" customWidth="1"/>
    <col min="12287" max="12287" width="12.6640625" style="155" customWidth="1"/>
    <col min="12288" max="12292" width="18.6640625" style="155" customWidth="1"/>
    <col min="12293" max="12293" width="18.44140625" style="155" customWidth="1"/>
    <col min="12294" max="12540" width="9" style="155" customWidth="1"/>
    <col min="12541" max="12541" width="20" style="155" customWidth="1"/>
    <col min="12542" max="12542" width="15.6640625" style="155" customWidth="1"/>
    <col min="12543" max="12543" width="12.6640625" style="155" customWidth="1"/>
    <col min="12544" max="12548" width="18.6640625" style="155" customWidth="1"/>
    <col min="12549" max="12549" width="18.44140625" style="155" customWidth="1"/>
    <col min="12550" max="12796" width="9" style="155" customWidth="1"/>
    <col min="12797" max="12797" width="20" style="155" customWidth="1"/>
    <col min="12798" max="12798" width="15.6640625" style="155" customWidth="1"/>
    <col min="12799" max="12799" width="12.6640625" style="155" customWidth="1"/>
    <col min="12800" max="12804" width="18.6640625" style="155" customWidth="1"/>
    <col min="12805" max="12805" width="18.44140625" style="155" customWidth="1"/>
    <col min="12806" max="13052" width="9" style="155" customWidth="1"/>
    <col min="13053" max="13053" width="20" style="155" customWidth="1"/>
    <col min="13054" max="13054" width="15.6640625" style="155" customWidth="1"/>
    <col min="13055" max="13055" width="12.6640625" style="155" customWidth="1"/>
    <col min="13056" max="13060" width="18.6640625" style="155" customWidth="1"/>
    <col min="13061" max="13061" width="18.44140625" style="155" customWidth="1"/>
    <col min="13062" max="13308" width="9" style="155" customWidth="1"/>
    <col min="13309" max="13309" width="20" style="155" customWidth="1"/>
    <col min="13310" max="13310" width="15.6640625" style="155" customWidth="1"/>
    <col min="13311" max="13311" width="12.6640625" style="155" customWidth="1"/>
    <col min="13312" max="13316" width="18.6640625" style="155" customWidth="1"/>
    <col min="13317" max="13317" width="18.44140625" style="155" customWidth="1"/>
    <col min="13318" max="13564" width="9" style="155" customWidth="1"/>
    <col min="13565" max="13565" width="20" style="155" customWidth="1"/>
    <col min="13566" max="13566" width="15.6640625" style="155" customWidth="1"/>
    <col min="13567" max="13567" width="12.6640625" style="155" customWidth="1"/>
    <col min="13568" max="13572" width="18.6640625" style="155" customWidth="1"/>
    <col min="13573" max="13573" width="18.44140625" style="155" customWidth="1"/>
    <col min="13574" max="13820" width="9" style="155" customWidth="1"/>
    <col min="13821" max="13821" width="20" style="155" customWidth="1"/>
    <col min="13822" max="13822" width="15.6640625" style="155" customWidth="1"/>
    <col min="13823" max="13823" width="12.6640625" style="155" customWidth="1"/>
    <col min="13824" max="13828" width="18.6640625" style="155" customWidth="1"/>
    <col min="13829" max="13829" width="18.44140625" style="155" customWidth="1"/>
    <col min="13830" max="14076" width="9" style="155" customWidth="1"/>
    <col min="14077" max="14077" width="20" style="155" customWidth="1"/>
    <col min="14078" max="14078" width="15.6640625" style="155" customWidth="1"/>
    <col min="14079" max="14079" width="12.6640625" style="155" customWidth="1"/>
    <col min="14080" max="14084" width="18.6640625" style="155" customWidth="1"/>
    <col min="14085" max="14085" width="18.44140625" style="155" customWidth="1"/>
    <col min="14086" max="14332" width="9" style="155" customWidth="1"/>
    <col min="14333" max="14333" width="20" style="155" customWidth="1"/>
    <col min="14334" max="14334" width="15.6640625" style="155" customWidth="1"/>
    <col min="14335" max="14335" width="12.6640625" style="155" customWidth="1"/>
    <col min="14336" max="14340" width="18.6640625" style="155" customWidth="1"/>
    <col min="14341" max="14341" width="18.44140625" style="155" customWidth="1"/>
    <col min="14342" max="14588" width="9" style="155" customWidth="1"/>
    <col min="14589" max="14589" width="20" style="155" customWidth="1"/>
    <col min="14590" max="14590" width="15.6640625" style="155" customWidth="1"/>
    <col min="14591" max="14591" width="12.6640625" style="155" customWidth="1"/>
    <col min="14592" max="14596" width="18.6640625" style="155" customWidth="1"/>
    <col min="14597" max="14597" width="18.44140625" style="155" customWidth="1"/>
    <col min="14598" max="14844" width="9" style="155" customWidth="1"/>
    <col min="14845" max="14845" width="20" style="155" customWidth="1"/>
    <col min="14846" max="14846" width="15.6640625" style="155" customWidth="1"/>
    <col min="14847" max="14847" width="12.6640625" style="155" customWidth="1"/>
    <col min="14848" max="14852" width="18.6640625" style="155" customWidth="1"/>
    <col min="14853" max="14853" width="18.44140625" style="155" customWidth="1"/>
    <col min="14854" max="15100" width="9" style="155" customWidth="1"/>
    <col min="15101" max="15101" width="20" style="155" customWidth="1"/>
    <col min="15102" max="15102" width="15.6640625" style="155" customWidth="1"/>
    <col min="15103" max="15103" width="12.6640625" style="155" customWidth="1"/>
    <col min="15104" max="15108" width="18.6640625" style="155" customWidth="1"/>
    <col min="15109" max="15109" width="18.44140625" style="155" customWidth="1"/>
    <col min="15110" max="15356" width="9" style="155" customWidth="1"/>
    <col min="15357" max="15357" width="20" style="155" customWidth="1"/>
    <col min="15358" max="15358" width="15.6640625" style="155" customWidth="1"/>
    <col min="15359" max="15359" width="12.6640625" style="155" customWidth="1"/>
    <col min="15360" max="15364" width="18.6640625" style="155" customWidth="1"/>
    <col min="15365" max="15365" width="18.44140625" style="155" customWidth="1"/>
    <col min="15366" max="15612" width="9" style="155" customWidth="1"/>
    <col min="15613" max="15613" width="20" style="155" customWidth="1"/>
    <col min="15614" max="15614" width="15.6640625" style="155" customWidth="1"/>
    <col min="15615" max="15615" width="12.6640625" style="155" customWidth="1"/>
    <col min="15616" max="15620" width="18.6640625" style="155" customWidth="1"/>
    <col min="15621" max="15621" width="18.44140625" style="155" customWidth="1"/>
    <col min="15622" max="15868" width="9" style="155" customWidth="1"/>
    <col min="15869" max="15869" width="20" style="155" customWidth="1"/>
    <col min="15870" max="15870" width="15.6640625" style="155" customWidth="1"/>
    <col min="15871" max="15871" width="12.6640625" style="155" customWidth="1"/>
    <col min="15872" max="15876" width="18.6640625" style="155" customWidth="1"/>
    <col min="15877" max="15877" width="18.44140625" style="155" customWidth="1"/>
    <col min="15878" max="16124" width="9" style="155" customWidth="1"/>
    <col min="16125" max="16125" width="20" style="155" customWidth="1"/>
    <col min="16126" max="16126" width="15.6640625" style="155" customWidth="1"/>
    <col min="16127" max="16127" width="12.6640625" style="155" customWidth="1"/>
    <col min="16128" max="16132" width="18.6640625" style="155" customWidth="1"/>
    <col min="16133" max="16133" width="18.44140625" style="155" customWidth="1"/>
    <col min="16134" max="16379" width="9" style="155" customWidth="1"/>
  </cols>
  <sheetData>
    <row r="1" spans="1:10" x14ac:dyDescent="0.2">
      <c r="A1" s="247" t="s">
        <v>215</v>
      </c>
    </row>
    <row r="2" spans="1:10" x14ac:dyDescent="0.2">
      <c r="A2" s="631" t="s">
        <v>6</v>
      </c>
      <c r="B2" s="631"/>
      <c r="C2" s="631"/>
      <c r="D2" s="631"/>
      <c r="E2" s="631"/>
      <c r="F2" s="631"/>
      <c r="G2" s="631"/>
      <c r="H2" s="631"/>
      <c r="I2" s="631"/>
      <c r="J2" s="237" t="s">
        <v>430</v>
      </c>
    </row>
    <row r="3" spans="1:10" ht="13.8" thickBot="1" x14ac:dyDescent="0.25">
      <c r="A3" s="248" t="s">
        <v>481</v>
      </c>
      <c r="B3" s="248"/>
      <c r="C3" s="248"/>
      <c r="D3" s="164"/>
      <c r="E3" s="122"/>
      <c r="F3" s="171"/>
      <c r="G3" s="122" t="s">
        <v>422</v>
      </c>
      <c r="H3" s="229" t="s">
        <v>425</v>
      </c>
      <c r="I3" s="171">
        <v>1</v>
      </c>
      <c r="J3" s="164" t="s">
        <v>35</v>
      </c>
    </row>
    <row r="4" spans="1:10" ht="13.5" customHeight="1" x14ac:dyDescent="0.2">
      <c r="A4" s="632" t="s">
        <v>217</v>
      </c>
      <c r="B4" s="635" t="s">
        <v>370</v>
      </c>
      <c r="C4" s="636"/>
      <c r="D4" s="641" t="s">
        <v>517</v>
      </c>
      <c r="E4" s="644" t="s">
        <v>44</v>
      </c>
      <c r="F4" s="645"/>
      <c r="G4" s="646"/>
      <c r="H4" s="635" t="s">
        <v>47</v>
      </c>
      <c r="I4" s="636"/>
      <c r="J4" s="647"/>
    </row>
    <row r="5" spans="1:10" ht="13.5" customHeight="1" x14ac:dyDescent="0.2">
      <c r="A5" s="633"/>
      <c r="B5" s="637"/>
      <c r="C5" s="638"/>
      <c r="D5" s="642"/>
      <c r="E5" s="625" t="s">
        <v>467</v>
      </c>
      <c r="F5" s="627" t="s">
        <v>479</v>
      </c>
      <c r="G5" s="648" t="s">
        <v>480</v>
      </c>
      <c r="H5" s="625" t="s">
        <v>467</v>
      </c>
      <c r="I5" s="627" t="s">
        <v>479</v>
      </c>
      <c r="J5" s="629" t="s">
        <v>480</v>
      </c>
    </row>
    <row r="6" spans="1:10" ht="13.8" thickBot="1" x14ac:dyDescent="0.25">
      <c r="A6" s="634"/>
      <c r="B6" s="639"/>
      <c r="C6" s="640"/>
      <c r="D6" s="643"/>
      <c r="E6" s="626"/>
      <c r="F6" s="628"/>
      <c r="G6" s="649"/>
      <c r="H6" s="626"/>
      <c r="I6" s="628"/>
      <c r="J6" s="630"/>
    </row>
    <row r="7" spans="1:10" ht="27" customHeight="1" x14ac:dyDescent="0.2">
      <c r="A7" s="41" t="s">
        <v>218</v>
      </c>
      <c r="B7" s="604" t="s">
        <v>495</v>
      </c>
      <c r="C7" s="605"/>
      <c r="D7" s="68">
        <v>10</v>
      </c>
      <c r="E7" s="284"/>
      <c r="F7" s="300"/>
      <c r="G7" s="315" t="s">
        <v>432</v>
      </c>
      <c r="H7" s="332"/>
      <c r="I7" s="300"/>
      <c r="J7" s="345" t="s">
        <v>432</v>
      </c>
    </row>
    <row r="8" spans="1:10" ht="13.5" customHeight="1" x14ac:dyDescent="0.2">
      <c r="A8" s="249" t="s">
        <v>204</v>
      </c>
      <c r="B8" s="258" t="s">
        <v>496</v>
      </c>
      <c r="C8" s="269"/>
      <c r="D8" s="275">
        <v>20</v>
      </c>
      <c r="E8" s="285"/>
      <c r="F8" s="301"/>
      <c r="G8" s="316"/>
      <c r="H8" s="333"/>
      <c r="I8" s="301"/>
      <c r="J8" s="346"/>
    </row>
    <row r="9" spans="1:10" ht="13.5" customHeight="1" x14ac:dyDescent="0.2">
      <c r="A9" s="161" t="s">
        <v>441</v>
      </c>
      <c r="B9" s="619" t="s">
        <v>497</v>
      </c>
      <c r="C9" s="620"/>
      <c r="D9" s="69">
        <v>40</v>
      </c>
      <c r="E9" s="284"/>
      <c r="F9" s="300"/>
      <c r="G9" s="317" t="s">
        <v>432</v>
      </c>
      <c r="H9" s="332"/>
      <c r="I9" s="300"/>
      <c r="J9" s="345" t="s">
        <v>432</v>
      </c>
    </row>
    <row r="10" spans="1:10" ht="13.5" customHeight="1" x14ac:dyDescent="0.2">
      <c r="A10" s="250" t="s">
        <v>225</v>
      </c>
      <c r="B10" s="259" t="s">
        <v>498</v>
      </c>
      <c r="C10" s="270"/>
      <c r="D10" s="276">
        <v>50</v>
      </c>
      <c r="E10" s="286"/>
      <c r="F10" s="302"/>
      <c r="G10" s="318"/>
      <c r="H10" s="334"/>
      <c r="I10" s="302"/>
      <c r="J10" s="347"/>
    </row>
    <row r="11" spans="1:10" ht="27" customHeight="1" x14ac:dyDescent="0.2">
      <c r="A11" s="251" t="s">
        <v>482</v>
      </c>
      <c r="B11" s="606" t="s">
        <v>499</v>
      </c>
      <c r="C11" s="607"/>
      <c r="D11" s="277">
        <v>50</v>
      </c>
      <c r="E11" s="287"/>
      <c r="F11" s="303"/>
      <c r="G11" s="316"/>
      <c r="H11" s="335"/>
      <c r="I11" s="303"/>
      <c r="J11" s="348"/>
    </row>
    <row r="12" spans="1:10" ht="13.5" customHeight="1" x14ac:dyDescent="0.2">
      <c r="A12" s="252" t="s">
        <v>226</v>
      </c>
      <c r="B12" s="589" t="s">
        <v>500</v>
      </c>
      <c r="C12" s="608"/>
      <c r="D12" s="275">
        <v>50</v>
      </c>
      <c r="E12" s="285"/>
      <c r="F12" s="301"/>
      <c r="G12" s="319"/>
      <c r="H12" s="333"/>
      <c r="I12" s="301"/>
      <c r="J12" s="346"/>
    </row>
    <row r="13" spans="1:10" ht="13.5" customHeight="1" x14ac:dyDescent="0.2">
      <c r="A13" s="30" t="s">
        <v>442</v>
      </c>
      <c r="B13" s="621" t="s">
        <v>501</v>
      </c>
      <c r="C13" s="622"/>
      <c r="D13" s="278">
        <v>100</v>
      </c>
      <c r="E13" s="288"/>
      <c r="F13" s="304"/>
      <c r="G13" s="320" t="s">
        <v>432</v>
      </c>
      <c r="H13" s="336"/>
      <c r="I13" s="304"/>
      <c r="J13" s="349" t="s">
        <v>432</v>
      </c>
    </row>
    <row r="14" spans="1:10" ht="13.5" customHeight="1" x14ac:dyDescent="0.2">
      <c r="A14" s="253" t="s">
        <v>228</v>
      </c>
      <c r="B14" s="260" t="s">
        <v>502</v>
      </c>
      <c r="C14" s="271"/>
      <c r="D14" s="279">
        <v>100</v>
      </c>
      <c r="E14" s="289"/>
      <c r="F14" s="305"/>
      <c r="G14" s="321"/>
      <c r="H14" s="337"/>
      <c r="I14" s="305"/>
      <c r="J14" s="350"/>
    </row>
    <row r="15" spans="1:10" ht="13.5" customHeight="1" x14ac:dyDescent="0.2">
      <c r="A15" s="253" t="s">
        <v>229</v>
      </c>
      <c r="B15" s="260" t="s">
        <v>503</v>
      </c>
      <c r="C15" s="271"/>
      <c r="D15" s="279">
        <v>100</v>
      </c>
      <c r="E15" s="289"/>
      <c r="F15" s="305"/>
      <c r="G15" s="321"/>
      <c r="H15" s="337"/>
      <c r="I15" s="305"/>
      <c r="J15" s="350"/>
    </row>
    <row r="16" spans="1:10" ht="13.5" customHeight="1" x14ac:dyDescent="0.2">
      <c r="A16" s="253" t="s">
        <v>230</v>
      </c>
      <c r="B16" s="260" t="s">
        <v>504</v>
      </c>
      <c r="C16" s="271"/>
      <c r="D16" s="279">
        <v>100</v>
      </c>
      <c r="E16" s="289"/>
      <c r="F16" s="305"/>
      <c r="G16" s="321"/>
      <c r="H16" s="337"/>
      <c r="I16" s="305"/>
      <c r="J16" s="350"/>
    </row>
    <row r="17" spans="1:10" ht="27" customHeight="1" x14ac:dyDescent="0.2">
      <c r="A17" s="253" t="s">
        <v>483</v>
      </c>
      <c r="B17" s="623" t="s">
        <v>499</v>
      </c>
      <c r="C17" s="624"/>
      <c r="D17" s="279">
        <v>100</v>
      </c>
      <c r="E17" s="289"/>
      <c r="F17" s="305"/>
      <c r="G17" s="321"/>
      <c r="H17" s="337"/>
      <c r="I17" s="305"/>
      <c r="J17" s="350"/>
    </row>
    <row r="18" spans="1:10" ht="13.5" customHeight="1" x14ac:dyDescent="0.2">
      <c r="A18" s="37" t="s">
        <v>484</v>
      </c>
      <c r="B18" s="609" t="s">
        <v>505</v>
      </c>
      <c r="C18" s="610"/>
      <c r="D18" s="76">
        <v>100</v>
      </c>
      <c r="E18" s="231"/>
      <c r="F18" s="187"/>
      <c r="G18" s="322" t="s">
        <v>432</v>
      </c>
      <c r="H18" s="338"/>
      <c r="I18" s="311"/>
      <c r="J18" s="351" t="s">
        <v>432</v>
      </c>
    </row>
    <row r="19" spans="1:10" ht="40.5" customHeight="1" x14ac:dyDescent="0.2">
      <c r="A19" s="254" t="s">
        <v>443</v>
      </c>
      <c r="B19" s="611" t="s">
        <v>506</v>
      </c>
      <c r="C19" s="612"/>
      <c r="D19" s="80">
        <v>100</v>
      </c>
      <c r="E19" s="284"/>
      <c r="F19" s="300"/>
      <c r="G19" s="315" t="s">
        <v>432</v>
      </c>
      <c r="H19" s="332"/>
      <c r="I19" s="300"/>
      <c r="J19" s="345" t="s">
        <v>432</v>
      </c>
    </row>
    <row r="20" spans="1:10" ht="33" customHeight="1" x14ac:dyDescent="0.2">
      <c r="A20" s="45" t="s">
        <v>485</v>
      </c>
      <c r="B20" s="613" t="s">
        <v>507</v>
      </c>
      <c r="C20" s="614"/>
      <c r="D20" s="69">
        <v>100</v>
      </c>
      <c r="E20" s="284"/>
      <c r="F20" s="300"/>
      <c r="G20" s="315" t="s">
        <v>432</v>
      </c>
      <c r="H20" s="332"/>
      <c r="I20" s="300"/>
      <c r="J20" s="345" t="s">
        <v>432</v>
      </c>
    </row>
    <row r="21" spans="1:10" ht="27" customHeight="1" x14ac:dyDescent="0.2">
      <c r="A21" s="255" t="s">
        <v>207</v>
      </c>
      <c r="B21" s="615" t="s">
        <v>508</v>
      </c>
      <c r="C21" s="616"/>
      <c r="D21" s="280">
        <v>100</v>
      </c>
      <c r="E21" s="290"/>
      <c r="F21" s="306"/>
      <c r="G21" s="323"/>
      <c r="H21" s="339"/>
      <c r="I21" s="306"/>
      <c r="J21" s="352"/>
    </row>
    <row r="22" spans="1:10" ht="27" customHeight="1" x14ac:dyDescent="0.2">
      <c r="A22" s="161" t="s">
        <v>486</v>
      </c>
      <c r="B22" s="613" t="s">
        <v>509</v>
      </c>
      <c r="C22" s="614"/>
      <c r="D22" s="69">
        <v>100</v>
      </c>
      <c r="E22" s="291"/>
      <c r="F22" s="307"/>
      <c r="G22" s="317" t="s">
        <v>432</v>
      </c>
      <c r="H22" s="340"/>
      <c r="I22" s="307"/>
      <c r="J22" s="353" t="s">
        <v>432</v>
      </c>
    </row>
    <row r="23" spans="1:10" ht="13.5" customHeight="1" x14ac:dyDescent="0.2">
      <c r="A23" s="33" t="s">
        <v>487</v>
      </c>
      <c r="B23" s="261" t="s">
        <v>510</v>
      </c>
      <c r="C23" s="272"/>
      <c r="D23" s="77" t="s">
        <v>518</v>
      </c>
      <c r="E23" s="292">
        <f t="shared" ref="E23:J23" si="0">IF(COUNT(E24:E30)&gt;0,SUM(E24:E30),"")</f>
        <v>107925178689</v>
      </c>
      <c r="F23" s="308">
        <f t="shared" si="0"/>
        <v>327857964</v>
      </c>
      <c r="G23" s="324">
        <f t="shared" si="0"/>
        <v>3.0999999999999999E-3</v>
      </c>
      <c r="H23" s="292">
        <f t="shared" si="0"/>
        <v>107925178689</v>
      </c>
      <c r="I23" s="308">
        <f t="shared" si="0"/>
        <v>327857964</v>
      </c>
      <c r="J23" s="354">
        <f t="shared" si="0"/>
        <v>3.0999999999999999E-3</v>
      </c>
    </row>
    <row r="24" spans="1:10" ht="13.5" customHeight="1" x14ac:dyDescent="0.2">
      <c r="A24" s="31" t="s">
        <v>251</v>
      </c>
      <c r="B24" s="262" t="s">
        <v>445</v>
      </c>
      <c r="C24" s="273"/>
      <c r="D24" s="75" t="s">
        <v>518</v>
      </c>
      <c r="E24" s="293">
        <v>107925178689</v>
      </c>
      <c r="F24" s="309">
        <v>327857964</v>
      </c>
      <c r="G24" s="325">
        <v>3.0999999999999999E-3</v>
      </c>
      <c r="H24" s="293">
        <v>107925178689</v>
      </c>
      <c r="I24" s="309">
        <v>327857964</v>
      </c>
      <c r="J24" s="355">
        <v>3.0999999999999999E-3</v>
      </c>
    </row>
    <row r="25" spans="1:10" ht="13.5" customHeight="1" x14ac:dyDescent="0.2">
      <c r="A25" s="31" t="s">
        <v>252</v>
      </c>
      <c r="B25" s="262" t="s">
        <v>454</v>
      </c>
      <c r="C25" s="273"/>
      <c r="D25" s="75" t="s">
        <v>518</v>
      </c>
      <c r="E25" s="293"/>
      <c r="F25" s="309"/>
      <c r="G25" s="325" t="s">
        <v>432</v>
      </c>
      <c r="H25" s="293"/>
      <c r="I25" s="309"/>
      <c r="J25" s="355" t="s">
        <v>432</v>
      </c>
    </row>
    <row r="26" spans="1:10" ht="13.5" customHeight="1" x14ac:dyDescent="0.2">
      <c r="A26" s="256" t="s">
        <v>253</v>
      </c>
      <c r="B26" s="263" t="s">
        <v>460</v>
      </c>
      <c r="C26" s="273"/>
      <c r="D26" s="81" t="s">
        <v>518</v>
      </c>
      <c r="E26" s="294"/>
      <c r="F26" s="309"/>
      <c r="G26" s="326" t="s">
        <v>432</v>
      </c>
      <c r="H26" s="293"/>
      <c r="I26" s="309"/>
      <c r="J26" s="356" t="s">
        <v>432</v>
      </c>
    </row>
    <row r="27" spans="1:10" ht="13.5" customHeight="1" x14ac:dyDescent="0.2">
      <c r="A27" s="31" t="s">
        <v>254</v>
      </c>
      <c r="B27" s="262" t="s">
        <v>461</v>
      </c>
      <c r="C27" s="272"/>
      <c r="D27" s="75" t="s">
        <v>518</v>
      </c>
      <c r="E27" s="295"/>
      <c r="F27" s="310"/>
      <c r="G27" s="325" t="s">
        <v>432</v>
      </c>
      <c r="H27" s="294"/>
      <c r="I27" s="310"/>
      <c r="J27" s="355" t="s">
        <v>432</v>
      </c>
    </row>
    <row r="28" spans="1:10" ht="13.5" customHeight="1" x14ac:dyDescent="0.2">
      <c r="A28" s="31" t="s">
        <v>255</v>
      </c>
      <c r="B28" s="262" t="s">
        <v>462</v>
      </c>
      <c r="C28" s="273"/>
      <c r="D28" s="75" t="s">
        <v>518</v>
      </c>
      <c r="E28" s="294"/>
      <c r="F28" s="310"/>
      <c r="G28" s="325" t="s">
        <v>432</v>
      </c>
      <c r="H28" s="294"/>
      <c r="I28" s="310"/>
      <c r="J28" s="355" t="s">
        <v>432</v>
      </c>
    </row>
    <row r="29" spans="1:10" ht="13.5" customHeight="1" x14ac:dyDescent="0.2">
      <c r="A29" s="31" t="s">
        <v>256</v>
      </c>
      <c r="B29" s="262" t="s">
        <v>463</v>
      </c>
      <c r="C29" s="273"/>
      <c r="D29" s="75" t="s">
        <v>518</v>
      </c>
      <c r="E29" s="294"/>
      <c r="F29" s="310"/>
      <c r="G29" s="325" t="s">
        <v>432</v>
      </c>
      <c r="H29" s="294"/>
      <c r="I29" s="310"/>
      <c r="J29" s="355" t="s">
        <v>432</v>
      </c>
    </row>
    <row r="30" spans="1:10" ht="27" customHeight="1" x14ac:dyDescent="0.2">
      <c r="A30" s="31" t="s">
        <v>257</v>
      </c>
      <c r="B30" s="617" t="s">
        <v>464</v>
      </c>
      <c r="C30" s="618"/>
      <c r="D30" s="81" t="s">
        <v>518</v>
      </c>
      <c r="E30" s="294"/>
      <c r="F30" s="311"/>
      <c r="G30" s="322" t="s">
        <v>432</v>
      </c>
      <c r="H30" s="294"/>
      <c r="I30" s="311"/>
      <c r="J30" s="357" t="s">
        <v>432</v>
      </c>
    </row>
    <row r="31" spans="1:10" ht="13.5" customHeight="1" x14ac:dyDescent="0.2">
      <c r="A31" s="601" t="s">
        <v>488</v>
      </c>
      <c r="B31" s="602"/>
      <c r="C31" s="603"/>
      <c r="D31" s="275" t="s">
        <v>518</v>
      </c>
      <c r="E31" s="285"/>
      <c r="F31" s="301"/>
      <c r="G31" s="319"/>
      <c r="H31" s="333"/>
      <c r="I31" s="301"/>
      <c r="J31" s="346"/>
    </row>
    <row r="32" spans="1:10" ht="13.5" customHeight="1" x14ac:dyDescent="0.2">
      <c r="A32" s="26" t="s">
        <v>489</v>
      </c>
      <c r="B32" s="264" t="s">
        <v>511</v>
      </c>
      <c r="C32" s="274"/>
      <c r="D32" s="281" t="s">
        <v>518</v>
      </c>
      <c r="E32" s="296" t="s">
        <v>432</v>
      </c>
      <c r="F32" s="312" t="s">
        <v>432</v>
      </c>
      <c r="G32" s="327" t="s">
        <v>432</v>
      </c>
      <c r="H32" s="341" t="s">
        <v>432</v>
      </c>
      <c r="I32" s="312" t="s">
        <v>432</v>
      </c>
      <c r="J32" s="358" t="s">
        <v>432</v>
      </c>
    </row>
    <row r="33" spans="1:10" ht="13.5" customHeight="1" x14ac:dyDescent="0.2">
      <c r="A33" s="26" t="s">
        <v>490</v>
      </c>
      <c r="B33" s="264" t="s">
        <v>512</v>
      </c>
      <c r="C33" s="274"/>
      <c r="D33" s="281" t="s">
        <v>518</v>
      </c>
      <c r="E33" s="296" t="s">
        <v>432</v>
      </c>
      <c r="F33" s="312" t="s">
        <v>432</v>
      </c>
      <c r="G33" s="327" t="s">
        <v>432</v>
      </c>
      <c r="H33" s="341" t="s">
        <v>432</v>
      </c>
      <c r="I33" s="312" t="s">
        <v>432</v>
      </c>
      <c r="J33" s="358" t="s">
        <v>432</v>
      </c>
    </row>
    <row r="34" spans="1:10" ht="27" customHeight="1" x14ac:dyDescent="0.2">
      <c r="A34" s="252" t="s">
        <v>491</v>
      </c>
      <c r="B34" s="589" t="s">
        <v>513</v>
      </c>
      <c r="C34" s="590"/>
      <c r="D34" s="275" t="s">
        <v>519</v>
      </c>
      <c r="E34" s="285" t="s">
        <v>432</v>
      </c>
      <c r="F34" s="301" t="s">
        <v>432</v>
      </c>
      <c r="G34" s="328"/>
      <c r="H34" s="333" t="s">
        <v>432</v>
      </c>
      <c r="I34" s="301" t="s">
        <v>432</v>
      </c>
      <c r="J34" s="346"/>
    </row>
    <row r="35" spans="1:10" ht="13.5" customHeight="1" thickBot="1" x14ac:dyDescent="0.25">
      <c r="A35" s="255" t="s">
        <v>492</v>
      </c>
      <c r="B35" s="591" t="s">
        <v>514</v>
      </c>
      <c r="C35" s="592"/>
      <c r="D35" s="280">
        <v>100</v>
      </c>
      <c r="E35" s="297" t="s">
        <v>432</v>
      </c>
      <c r="F35" s="313" t="s">
        <v>432</v>
      </c>
      <c r="G35" s="329"/>
      <c r="H35" s="342" t="s">
        <v>432</v>
      </c>
      <c r="I35" s="313" t="s">
        <v>432</v>
      </c>
      <c r="J35" s="359"/>
    </row>
    <row r="36" spans="1:10" ht="13.5" customHeight="1" thickBot="1" x14ac:dyDescent="0.25">
      <c r="A36" s="513" t="s">
        <v>493</v>
      </c>
      <c r="B36" s="514"/>
      <c r="C36" s="514"/>
      <c r="D36" s="515"/>
      <c r="E36" s="298"/>
      <c r="F36" s="314"/>
      <c r="G36" s="330" t="s">
        <v>432</v>
      </c>
      <c r="H36" s="343"/>
      <c r="I36" s="314"/>
      <c r="J36" s="360" t="s">
        <v>432</v>
      </c>
    </row>
    <row r="37" spans="1:10" ht="13.5" customHeight="1" thickBot="1" x14ac:dyDescent="0.25">
      <c r="A37" s="513" t="s">
        <v>494</v>
      </c>
      <c r="B37" s="514"/>
      <c r="C37" s="514"/>
      <c r="D37" s="515"/>
      <c r="E37" s="298"/>
      <c r="F37" s="314">
        <f t="array" ref="F37">IF(COUNT(F7,F9,F13,F19:F20,F22:F23,F32:F33)&gt;0,SUM(F7,F9,F13,F19:F20,F22:F23,F32:F33),"")</f>
        <v>327857964</v>
      </c>
      <c r="G37" s="330">
        <v>3.0903212676229677E-3</v>
      </c>
      <c r="H37" s="343"/>
      <c r="I37" s="314">
        <f t="array" ref="I37">IF(COUNT(I7,I9,I13,I19:I20,I22:I23,I32:I33)&gt;0,SUM(I7,I9,I13,I19:I20,I22:I23,I32:I33),"")</f>
        <v>327857964</v>
      </c>
      <c r="J37" s="361">
        <v>3.0903212676229677E-3</v>
      </c>
    </row>
    <row r="38" spans="1:10" ht="13.5" customHeight="1" x14ac:dyDescent="0.2">
      <c r="B38" s="265"/>
      <c r="C38" s="265"/>
    </row>
    <row r="39" spans="1:10" ht="13.5" customHeight="1" x14ac:dyDescent="0.2">
      <c r="B39" s="265"/>
      <c r="H39" s="344"/>
    </row>
    <row r="40" spans="1:10" ht="42" customHeight="1" x14ac:dyDescent="0.2">
      <c r="A40" s="509"/>
      <c r="B40" s="509"/>
      <c r="C40" s="509"/>
      <c r="D40" s="509"/>
      <c r="E40" s="509"/>
      <c r="F40" s="509"/>
      <c r="G40" s="509"/>
      <c r="H40" s="509"/>
      <c r="I40" s="509"/>
      <c r="J40" s="509"/>
    </row>
    <row r="41" spans="1:10" ht="42" customHeight="1" x14ac:dyDescent="0.2">
      <c r="A41" s="509"/>
      <c r="B41" s="509"/>
      <c r="C41" s="509"/>
      <c r="D41" s="509"/>
      <c r="E41" s="509"/>
      <c r="F41" s="509"/>
      <c r="G41" s="509"/>
      <c r="H41" s="509"/>
      <c r="I41" s="509"/>
      <c r="J41" s="509"/>
    </row>
    <row r="42" spans="1:10" ht="42" customHeight="1" x14ac:dyDescent="0.2">
      <c r="A42" s="509"/>
      <c r="B42" s="509"/>
      <c r="C42" s="509"/>
      <c r="D42" s="509"/>
      <c r="E42" s="509"/>
      <c r="F42" s="509"/>
      <c r="G42" s="509"/>
      <c r="H42" s="509"/>
      <c r="I42" s="509"/>
      <c r="J42" s="509"/>
    </row>
    <row r="43" spans="1:10" ht="13.5" customHeight="1" x14ac:dyDescent="0.2">
      <c r="A43" s="257"/>
      <c r="B43" s="587"/>
      <c r="C43" s="587"/>
      <c r="D43" s="587"/>
      <c r="E43" s="587"/>
      <c r="F43" s="587"/>
      <c r="G43" s="587"/>
      <c r="H43" s="587"/>
      <c r="I43" s="588"/>
    </row>
    <row r="44" spans="1:10" ht="13.5" customHeight="1" x14ac:dyDescent="0.2">
      <c r="A44" s="257"/>
      <c r="B44" s="265"/>
      <c r="C44" s="265"/>
      <c r="D44" s="265"/>
      <c r="E44" s="265"/>
      <c r="F44" s="265"/>
      <c r="G44" s="265"/>
      <c r="H44" s="265"/>
    </row>
    <row r="45" spans="1:10" ht="13.5" customHeight="1" x14ac:dyDescent="0.2">
      <c r="B45" s="597" t="s">
        <v>192</v>
      </c>
      <c r="C45" s="597"/>
      <c r="D45" s="598"/>
      <c r="E45" s="599">
        <v>1846861113</v>
      </c>
      <c r="F45" s="600"/>
    </row>
    <row r="46" spans="1:10" ht="13.5" customHeight="1" x14ac:dyDescent="0.2">
      <c r="B46" s="266"/>
      <c r="C46" s="266"/>
      <c r="D46" s="282"/>
      <c r="E46" s="299"/>
      <c r="F46" s="299"/>
    </row>
    <row r="47" spans="1:10" ht="13.5" customHeight="1" x14ac:dyDescent="0.2">
      <c r="B47" s="593" t="s">
        <v>515</v>
      </c>
      <c r="C47" s="593"/>
      <c r="D47" s="594"/>
      <c r="E47" s="599">
        <f>IF((I37="")*(表1!J171=""),"",IFERROR(VALUE(I37),0)+IFERROR(VALUE(表1!J171),0))</f>
        <v>683607425</v>
      </c>
      <c r="F47" s="600"/>
    </row>
    <row r="48" spans="1:10" x14ac:dyDescent="0.2">
      <c r="B48" s="267"/>
      <c r="C48" s="267"/>
      <c r="E48" s="267"/>
      <c r="F48" s="267"/>
      <c r="G48" s="331"/>
    </row>
    <row r="49" spans="1:10" ht="13.5" customHeight="1" x14ac:dyDescent="0.2">
      <c r="B49" s="593" t="s">
        <v>516</v>
      </c>
      <c r="C49" s="593"/>
      <c r="D49" s="594"/>
      <c r="E49" s="595">
        <v>6.4435420094979693E-3</v>
      </c>
      <c r="F49" s="596"/>
    </row>
    <row r="50" spans="1:10" ht="13.5" customHeight="1" x14ac:dyDescent="0.2">
      <c r="B50" s="268"/>
      <c r="C50" s="268"/>
      <c r="D50" s="283"/>
      <c r="E50" s="283"/>
      <c r="G50" s="265"/>
    </row>
    <row r="51" spans="1:10" ht="13.5" customHeight="1" x14ac:dyDescent="0.2">
      <c r="B51" s="265"/>
      <c r="C51" s="265"/>
      <c r="D51" s="265"/>
      <c r="E51" s="265"/>
      <c r="F51" s="265"/>
      <c r="G51" s="265"/>
    </row>
    <row r="52" spans="1:10" ht="196.05" customHeight="1" x14ac:dyDescent="0.2">
      <c r="A52" s="509" t="s">
        <v>369</v>
      </c>
      <c r="B52" s="509"/>
      <c r="C52" s="509"/>
      <c r="D52" s="509"/>
      <c r="E52" s="509"/>
      <c r="F52" s="509"/>
      <c r="G52" s="509"/>
      <c r="H52" s="509"/>
      <c r="I52" s="509"/>
      <c r="J52" s="509"/>
    </row>
    <row r="53" spans="1:10" ht="385.5" customHeight="1" x14ac:dyDescent="0.2">
      <c r="A53" s="509"/>
      <c r="B53" s="509"/>
      <c r="C53" s="509"/>
      <c r="D53" s="509"/>
      <c r="E53" s="509"/>
      <c r="F53" s="509"/>
      <c r="G53" s="509"/>
      <c r="H53" s="509"/>
      <c r="I53" s="509"/>
      <c r="J53" s="509"/>
    </row>
  </sheetData>
  <mergeCells count="38">
    <mergeCell ref="H5:H6"/>
    <mergeCell ref="I5:I6"/>
    <mergeCell ref="J5:J6"/>
    <mergeCell ref="A2:I2"/>
    <mergeCell ref="A4:A6"/>
    <mergeCell ref="B4:C6"/>
    <mergeCell ref="D4:D6"/>
    <mergeCell ref="E4:G4"/>
    <mergeCell ref="H4:J4"/>
    <mergeCell ref="E5:E6"/>
    <mergeCell ref="F5:F6"/>
    <mergeCell ref="G5:G6"/>
    <mergeCell ref="A31:C31"/>
    <mergeCell ref="B7:C7"/>
    <mergeCell ref="B11:C11"/>
    <mergeCell ref="B12:C12"/>
    <mergeCell ref="B18:C18"/>
    <mergeCell ref="B19:C19"/>
    <mergeCell ref="B20:C20"/>
    <mergeCell ref="B21:C21"/>
    <mergeCell ref="B22:C22"/>
    <mergeCell ref="B30:C30"/>
    <mergeCell ref="B9:C9"/>
    <mergeCell ref="B13:C13"/>
    <mergeCell ref="B17:C17"/>
    <mergeCell ref="A52:J53"/>
    <mergeCell ref="B49:D49"/>
    <mergeCell ref="E49:F49"/>
    <mergeCell ref="B45:D45"/>
    <mergeCell ref="E45:F45"/>
    <mergeCell ref="B47:D47"/>
    <mergeCell ref="E47:F47"/>
    <mergeCell ref="B43:I43"/>
    <mergeCell ref="B34:C34"/>
    <mergeCell ref="B35:C35"/>
    <mergeCell ref="A36:D36"/>
    <mergeCell ref="A37:D37"/>
    <mergeCell ref="A40:J42"/>
  </mergeCells>
  <phoneticPr fontId="2"/>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U39"/>
  <sheetViews>
    <sheetView showGridLines="0" view="pageBreakPreview" zoomScale="85" zoomScaleNormal="100" zoomScaleSheetLayoutView="85" workbookViewId="0"/>
  </sheetViews>
  <sheetFormatPr defaultRowHeight="13.2" x14ac:dyDescent="0.2"/>
  <cols>
    <col min="1" max="1" width="9" style="164" customWidth="1"/>
    <col min="2" max="2" width="36.33203125" style="164" customWidth="1"/>
    <col min="3" max="5" width="14.6640625" style="164" customWidth="1"/>
    <col min="6" max="7" width="21.6640625" style="164" customWidth="1"/>
    <col min="8" max="8" width="14.6640625" style="164" customWidth="1"/>
    <col min="9" max="9" width="18.21875" style="164" customWidth="1"/>
    <col min="10" max="10" width="19.6640625" style="164" customWidth="1"/>
    <col min="11" max="11" width="2" style="164" customWidth="1"/>
    <col min="12" max="16375" width="9" style="164" customWidth="1"/>
  </cols>
  <sheetData>
    <row r="1" spans="1:11" x14ac:dyDescent="0.2">
      <c r="A1" s="157" t="s">
        <v>215</v>
      </c>
      <c r="K1"/>
    </row>
    <row r="2" spans="1:11" x14ac:dyDescent="0.2">
      <c r="A2" s="631" t="s">
        <v>6</v>
      </c>
      <c r="B2" s="631"/>
      <c r="C2" s="631"/>
      <c r="D2" s="631"/>
      <c r="E2" s="631"/>
      <c r="F2" s="631"/>
      <c r="G2" s="631"/>
      <c r="H2" s="631"/>
      <c r="I2" s="631"/>
      <c r="J2" s="237" t="s">
        <v>430</v>
      </c>
    </row>
    <row r="3" spans="1:11" ht="13.8" thickBot="1" x14ac:dyDescent="0.25">
      <c r="A3" s="158" t="s">
        <v>433</v>
      </c>
      <c r="B3" s="158"/>
      <c r="C3" s="122"/>
      <c r="E3" s="194"/>
      <c r="F3" s="192"/>
      <c r="G3" s="122" t="s">
        <v>422</v>
      </c>
      <c r="H3" s="229" t="s">
        <v>425</v>
      </c>
      <c r="I3" s="171">
        <v>1</v>
      </c>
      <c r="J3" s="164" t="s">
        <v>35</v>
      </c>
      <c r="K3" s="13"/>
    </row>
    <row r="4" spans="1:11" ht="27" customHeight="1" x14ac:dyDescent="0.2">
      <c r="A4" s="666" t="s">
        <v>217</v>
      </c>
      <c r="B4" s="668" t="s">
        <v>370</v>
      </c>
      <c r="C4" s="670" t="s">
        <v>467</v>
      </c>
      <c r="D4" s="671"/>
      <c r="E4" s="672"/>
      <c r="F4" s="670" t="s">
        <v>467</v>
      </c>
      <c r="G4" s="672"/>
      <c r="H4" s="668" t="s">
        <v>478</v>
      </c>
      <c r="I4" s="668" t="s">
        <v>479</v>
      </c>
      <c r="J4" s="664" t="s">
        <v>480</v>
      </c>
    </row>
    <row r="5" spans="1:11" ht="38.25" customHeight="1" thickBot="1" x14ac:dyDescent="0.25">
      <c r="A5" s="667"/>
      <c r="B5" s="669"/>
      <c r="C5" s="172" t="s">
        <v>468</v>
      </c>
      <c r="D5" s="182" t="s">
        <v>469</v>
      </c>
      <c r="E5" s="195" t="s">
        <v>472</v>
      </c>
      <c r="F5" s="208" t="s">
        <v>475</v>
      </c>
      <c r="G5" s="208" t="s">
        <v>476</v>
      </c>
      <c r="H5" s="669"/>
      <c r="I5" s="669"/>
      <c r="J5" s="665"/>
    </row>
    <row r="6" spans="1:11" ht="15.9" customHeight="1" x14ac:dyDescent="0.2">
      <c r="A6" s="33" t="s">
        <v>218</v>
      </c>
      <c r="B6" s="165" t="s">
        <v>445</v>
      </c>
      <c r="C6" s="173"/>
      <c r="D6" s="183"/>
      <c r="E6" s="196"/>
      <c r="F6" s="209"/>
      <c r="G6" s="196"/>
      <c r="H6" s="230"/>
      <c r="I6" s="233"/>
      <c r="J6" s="238"/>
    </row>
    <row r="7" spans="1:11" ht="15.9" customHeight="1" x14ac:dyDescent="0.2">
      <c r="A7" s="31" t="s">
        <v>434</v>
      </c>
      <c r="B7" s="166" t="s">
        <v>446</v>
      </c>
      <c r="C7" s="174" t="s">
        <v>432</v>
      </c>
      <c r="D7" s="184" t="s">
        <v>432</v>
      </c>
      <c r="E7" s="197"/>
      <c r="F7" s="210"/>
      <c r="G7" s="219"/>
      <c r="H7" s="174" t="s">
        <v>432</v>
      </c>
      <c r="I7" s="174" t="s">
        <v>432</v>
      </c>
      <c r="J7" s="239" t="s">
        <v>432</v>
      </c>
    </row>
    <row r="8" spans="1:11" ht="15.9" customHeight="1" x14ac:dyDescent="0.2">
      <c r="A8" s="31" t="s">
        <v>435</v>
      </c>
      <c r="B8" s="166" t="s">
        <v>447</v>
      </c>
      <c r="C8" s="174" t="s">
        <v>432</v>
      </c>
      <c r="D8" s="184" t="s">
        <v>432</v>
      </c>
      <c r="E8" s="197" t="s">
        <v>432</v>
      </c>
      <c r="F8" s="210"/>
      <c r="G8" s="219"/>
      <c r="H8" s="174" t="s">
        <v>432</v>
      </c>
      <c r="I8" s="174" t="s">
        <v>432</v>
      </c>
      <c r="J8" s="239" t="s">
        <v>432</v>
      </c>
    </row>
    <row r="9" spans="1:11" ht="15.9" customHeight="1" x14ac:dyDescent="0.2">
      <c r="A9" s="31" t="s">
        <v>436</v>
      </c>
      <c r="B9" s="166" t="s">
        <v>448</v>
      </c>
      <c r="C9" s="174">
        <v>107925178689</v>
      </c>
      <c r="D9" s="184" t="s">
        <v>432</v>
      </c>
      <c r="E9" s="197" t="s">
        <v>432</v>
      </c>
      <c r="F9" s="210">
        <v>107222464118</v>
      </c>
      <c r="G9" s="219">
        <v>702714571</v>
      </c>
      <c r="H9" s="174">
        <v>1639289822</v>
      </c>
      <c r="I9" s="174">
        <v>327857964</v>
      </c>
      <c r="J9" s="239">
        <v>3.0999999999999999E-3</v>
      </c>
    </row>
    <row r="10" spans="1:11" ht="15.9" customHeight="1" x14ac:dyDescent="0.2">
      <c r="A10" s="31" t="s">
        <v>437</v>
      </c>
      <c r="B10" s="167" t="s">
        <v>449</v>
      </c>
      <c r="C10" s="174" t="s">
        <v>432</v>
      </c>
      <c r="D10" s="184"/>
      <c r="E10" s="197" t="s">
        <v>432</v>
      </c>
      <c r="F10" s="210"/>
      <c r="G10" s="219"/>
      <c r="H10" s="174" t="s">
        <v>432</v>
      </c>
      <c r="I10" s="174" t="s">
        <v>432</v>
      </c>
      <c r="J10" s="239" t="s">
        <v>432</v>
      </c>
    </row>
    <row r="11" spans="1:11" ht="15.9" customHeight="1" x14ac:dyDescent="0.2">
      <c r="A11" s="31" t="s">
        <v>438</v>
      </c>
      <c r="B11" s="167" t="s">
        <v>450</v>
      </c>
      <c r="C11" s="175" t="s">
        <v>432</v>
      </c>
      <c r="D11" s="185" t="s">
        <v>432</v>
      </c>
      <c r="E11" s="198" t="s">
        <v>432</v>
      </c>
      <c r="F11" s="211"/>
      <c r="G11" s="220"/>
      <c r="H11" s="175" t="s">
        <v>432</v>
      </c>
      <c r="I11" s="175" t="s">
        <v>432</v>
      </c>
      <c r="J11" s="240" t="s">
        <v>432</v>
      </c>
    </row>
    <row r="12" spans="1:11" ht="15.9" customHeight="1" x14ac:dyDescent="0.2">
      <c r="A12" s="31" t="s">
        <v>439</v>
      </c>
      <c r="B12" s="166" t="s">
        <v>451</v>
      </c>
      <c r="C12" s="176" t="s">
        <v>432</v>
      </c>
      <c r="D12" s="186" t="s">
        <v>432</v>
      </c>
      <c r="E12" s="199" t="s">
        <v>432</v>
      </c>
      <c r="F12" s="212"/>
      <c r="G12" s="221"/>
      <c r="H12" s="127" t="s">
        <v>432</v>
      </c>
      <c r="I12" s="127" t="s">
        <v>432</v>
      </c>
      <c r="J12" s="241"/>
    </row>
    <row r="13" spans="1:11" ht="15.9" customHeight="1" x14ac:dyDescent="0.2">
      <c r="A13" s="31" t="s">
        <v>440</v>
      </c>
      <c r="B13" s="166" t="s">
        <v>452</v>
      </c>
      <c r="C13" s="174" t="s">
        <v>432</v>
      </c>
      <c r="D13" s="184" t="s">
        <v>432</v>
      </c>
      <c r="E13" s="197" t="s">
        <v>432</v>
      </c>
      <c r="F13" s="210"/>
      <c r="G13" s="219"/>
      <c r="H13" s="174" t="s">
        <v>432</v>
      </c>
      <c r="I13" s="174" t="s">
        <v>432</v>
      </c>
      <c r="J13" s="239" t="s">
        <v>432</v>
      </c>
    </row>
    <row r="14" spans="1:11" ht="15.9" customHeight="1" x14ac:dyDescent="0.2">
      <c r="A14" s="159"/>
      <c r="B14" s="62" t="s">
        <v>453</v>
      </c>
      <c r="C14" s="177">
        <f t="shared" ref="C14:J14" si="0">IF(COUNT(C7:C13)&gt;0,SUM(C7:C13),"")</f>
        <v>107925178689</v>
      </c>
      <c r="D14" s="187" t="str">
        <f t="shared" si="0"/>
        <v/>
      </c>
      <c r="E14" s="200" t="str">
        <f t="shared" si="0"/>
        <v/>
      </c>
      <c r="F14" s="211">
        <f t="shared" si="0"/>
        <v>107222464118</v>
      </c>
      <c r="G14" s="220">
        <f t="shared" si="0"/>
        <v>702714571</v>
      </c>
      <c r="H14" s="174">
        <f t="shared" si="0"/>
        <v>1639289822</v>
      </c>
      <c r="I14" s="174">
        <f t="shared" si="0"/>
        <v>327857964</v>
      </c>
      <c r="J14" s="242">
        <f t="shared" si="0"/>
        <v>3.0999999999999999E-3</v>
      </c>
    </row>
    <row r="15" spans="1:11" ht="15.9" customHeight="1" x14ac:dyDescent="0.2">
      <c r="A15" s="30" t="s">
        <v>204</v>
      </c>
      <c r="B15" s="168" t="s">
        <v>454</v>
      </c>
      <c r="C15" s="178"/>
      <c r="D15" s="188"/>
      <c r="E15" s="201"/>
      <c r="F15" s="213"/>
      <c r="G15" s="222"/>
      <c r="H15" s="126"/>
      <c r="I15" s="126"/>
      <c r="J15" s="243"/>
    </row>
    <row r="16" spans="1:11" ht="15.9" customHeight="1" x14ac:dyDescent="0.2">
      <c r="A16" s="31" t="s">
        <v>434</v>
      </c>
      <c r="B16" s="166" t="s">
        <v>455</v>
      </c>
      <c r="C16" s="174" t="s">
        <v>432</v>
      </c>
      <c r="D16" s="184" t="s">
        <v>432</v>
      </c>
      <c r="E16" s="197" t="s">
        <v>432</v>
      </c>
      <c r="F16" s="210"/>
      <c r="G16" s="219"/>
      <c r="H16" s="174" t="s">
        <v>432</v>
      </c>
      <c r="I16" s="97" t="s">
        <v>432</v>
      </c>
      <c r="J16" s="239" t="s">
        <v>432</v>
      </c>
    </row>
    <row r="17" spans="1:10" ht="15.9" customHeight="1" x14ac:dyDescent="0.2">
      <c r="A17" s="31" t="s">
        <v>435</v>
      </c>
      <c r="B17" s="166" t="s">
        <v>456</v>
      </c>
      <c r="C17" s="174" t="s">
        <v>432</v>
      </c>
      <c r="D17" s="184" t="s">
        <v>432</v>
      </c>
      <c r="E17" s="197" t="s">
        <v>432</v>
      </c>
      <c r="F17" s="210"/>
      <c r="G17" s="219"/>
      <c r="H17" s="174" t="s">
        <v>432</v>
      </c>
      <c r="I17" s="97" t="s">
        <v>432</v>
      </c>
      <c r="J17" s="239" t="s">
        <v>432</v>
      </c>
    </row>
    <row r="18" spans="1:10" ht="15.9" customHeight="1" x14ac:dyDescent="0.2">
      <c r="A18" s="31" t="s">
        <v>436</v>
      </c>
      <c r="B18" s="166" t="s">
        <v>457</v>
      </c>
      <c r="C18" s="174" t="s">
        <v>432</v>
      </c>
      <c r="D18" s="184" t="s">
        <v>432</v>
      </c>
      <c r="E18" s="197" t="s">
        <v>432</v>
      </c>
      <c r="F18" s="210"/>
      <c r="G18" s="219"/>
      <c r="H18" s="174" t="s">
        <v>432</v>
      </c>
      <c r="I18" s="97" t="s">
        <v>432</v>
      </c>
      <c r="J18" s="239" t="s">
        <v>432</v>
      </c>
    </row>
    <row r="19" spans="1:10" ht="15.9" customHeight="1" x14ac:dyDescent="0.2">
      <c r="A19" s="31" t="s">
        <v>437</v>
      </c>
      <c r="B19" s="167" t="s">
        <v>458</v>
      </c>
      <c r="C19" s="174" t="s">
        <v>432</v>
      </c>
      <c r="D19" s="184" t="s">
        <v>432</v>
      </c>
      <c r="E19" s="197" t="s">
        <v>432</v>
      </c>
      <c r="F19" s="210"/>
      <c r="G19" s="219"/>
      <c r="H19" s="174" t="s">
        <v>432</v>
      </c>
      <c r="I19" s="97" t="s">
        <v>432</v>
      </c>
      <c r="J19" s="239" t="s">
        <v>432</v>
      </c>
    </row>
    <row r="20" spans="1:10" ht="15.9" customHeight="1" x14ac:dyDescent="0.2">
      <c r="A20" s="48" t="s">
        <v>438</v>
      </c>
      <c r="B20" s="60" t="s">
        <v>459</v>
      </c>
      <c r="C20" s="176" t="s">
        <v>432</v>
      </c>
      <c r="D20" s="186" t="s">
        <v>432</v>
      </c>
      <c r="E20" s="199" t="s">
        <v>432</v>
      </c>
      <c r="F20" s="212"/>
      <c r="G20" s="221"/>
      <c r="H20" s="127" t="s">
        <v>432</v>
      </c>
      <c r="I20" s="127" t="s">
        <v>432</v>
      </c>
      <c r="J20" s="241"/>
    </row>
    <row r="21" spans="1:10" ht="15.9" customHeight="1" x14ac:dyDescent="0.2">
      <c r="A21" s="48" t="s">
        <v>439</v>
      </c>
      <c r="B21" s="60" t="s">
        <v>452</v>
      </c>
      <c r="C21" s="174" t="s">
        <v>432</v>
      </c>
      <c r="D21" s="184" t="s">
        <v>432</v>
      </c>
      <c r="E21" s="197" t="s">
        <v>432</v>
      </c>
      <c r="F21" s="210"/>
      <c r="G21" s="219"/>
      <c r="H21" s="174" t="s">
        <v>432</v>
      </c>
      <c r="I21" s="97" t="s">
        <v>432</v>
      </c>
      <c r="J21" s="239" t="s">
        <v>432</v>
      </c>
    </row>
    <row r="22" spans="1:10" ht="15.9" customHeight="1" x14ac:dyDescent="0.2">
      <c r="A22" s="160"/>
      <c r="B22" s="61" t="s">
        <v>453</v>
      </c>
      <c r="C22" s="177" t="str">
        <f t="shared" ref="C22:J22" si="1">IF(COUNT(C16:C21)&gt;0,SUM(C16:C21),"")</f>
        <v/>
      </c>
      <c r="D22" s="187" t="str">
        <f t="shared" si="1"/>
        <v/>
      </c>
      <c r="E22" s="200" t="str">
        <f t="shared" si="1"/>
        <v/>
      </c>
      <c r="F22" s="211" t="str">
        <f t="shared" si="1"/>
        <v/>
      </c>
      <c r="G22" s="220" t="str">
        <f t="shared" si="1"/>
        <v/>
      </c>
      <c r="H22" s="231" t="str">
        <f t="shared" si="1"/>
        <v/>
      </c>
      <c r="I22" s="98" t="str">
        <f t="shared" si="1"/>
        <v/>
      </c>
      <c r="J22" s="240" t="str">
        <f t="shared" si="1"/>
        <v/>
      </c>
    </row>
    <row r="23" spans="1:10" ht="15.9" customHeight="1" x14ac:dyDescent="0.2">
      <c r="A23" s="161" t="s">
        <v>441</v>
      </c>
      <c r="B23" s="58" t="s">
        <v>460</v>
      </c>
      <c r="C23" s="179"/>
      <c r="D23" s="189"/>
      <c r="E23" s="202"/>
      <c r="F23" s="214"/>
      <c r="G23" s="223"/>
      <c r="H23" s="179" t="s">
        <v>432</v>
      </c>
      <c r="I23" s="102" t="s">
        <v>432</v>
      </c>
      <c r="J23" s="244" t="s">
        <v>432</v>
      </c>
    </row>
    <row r="24" spans="1:10" ht="15.9" customHeight="1" x14ac:dyDescent="0.2">
      <c r="A24" s="162" t="s">
        <v>225</v>
      </c>
      <c r="B24" s="169" t="s">
        <v>461</v>
      </c>
      <c r="C24" s="179" t="s">
        <v>432</v>
      </c>
      <c r="D24" s="189" t="s">
        <v>432</v>
      </c>
      <c r="E24" s="202" t="s">
        <v>432</v>
      </c>
      <c r="F24" s="214"/>
      <c r="G24" s="223"/>
      <c r="H24" s="179" t="s">
        <v>432</v>
      </c>
      <c r="I24" s="102" t="s">
        <v>432</v>
      </c>
      <c r="J24" s="244" t="s">
        <v>432</v>
      </c>
    </row>
    <row r="25" spans="1:10" ht="15.9" customHeight="1" x14ac:dyDescent="0.2">
      <c r="A25" s="162" t="s">
        <v>226</v>
      </c>
      <c r="B25" s="59" t="s">
        <v>462</v>
      </c>
      <c r="C25" s="179" t="s">
        <v>432</v>
      </c>
      <c r="D25" s="189" t="s">
        <v>432</v>
      </c>
      <c r="E25" s="202"/>
      <c r="F25" s="214"/>
      <c r="G25" s="223"/>
      <c r="H25" s="179" t="s">
        <v>432</v>
      </c>
      <c r="I25" s="102" t="s">
        <v>432</v>
      </c>
      <c r="J25" s="244" t="s">
        <v>432</v>
      </c>
    </row>
    <row r="26" spans="1:10" ht="15.9" customHeight="1" x14ac:dyDescent="0.2">
      <c r="A26" s="162" t="s">
        <v>442</v>
      </c>
      <c r="B26" s="59" t="s">
        <v>463</v>
      </c>
      <c r="C26" s="179" t="s">
        <v>432</v>
      </c>
      <c r="D26" s="189" t="s">
        <v>432</v>
      </c>
      <c r="E26" s="203" t="s">
        <v>432</v>
      </c>
      <c r="F26" s="214"/>
      <c r="G26" s="223"/>
      <c r="H26" s="179" t="s">
        <v>432</v>
      </c>
      <c r="I26" s="102" t="s">
        <v>432</v>
      </c>
      <c r="J26" s="244" t="s">
        <v>432</v>
      </c>
    </row>
    <row r="27" spans="1:10" ht="26.4" x14ac:dyDescent="0.2">
      <c r="A27" s="162" t="s">
        <v>443</v>
      </c>
      <c r="B27" s="169" t="s">
        <v>464</v>
      </c>
      <c r="C27" s="661" t="str">
        <f t="array" ref="C27">IF(COUNT(F27:G27)&gt;0,SUM(F27:G27),"")</f>
        <v/>
      </c>
      <c r="D27" s="662"/>
      <c r="E27" s="663"/>
      <c r="F27" s="215"/>
      <c r="G27" s="224"/>
      <c r="H27" s="179" t="s">
        <v>432</v>
      </c>
      <c r="I27" s="102" t="s">
        <v>432</v>
      </c>
      <c r="J27" s="244" t="s">
        <v>432</v>
      </c>
    </row>
    <row r="28" spans="1:10" ht="15.9" customHeight="1" x14ac:dyDescent="0.2">
      <c r="A28" s="651" t="s">
        <v>444</v>
      </c>
      <c r="B28" s="652"/>
      <c r="C28" s="180"/>
      <c r="D28" s="190"/>
      <c r="E28" s="204"/>
      <c r="F28" s="180"/>
      <c r="G28" s="204"/>
      <c r="H28" s="125"/>
      <c r="I28" s="234"/>
      <c r="J28" s="245"/>
    </row>
    <row r="29" spans="1:10" ht="15.9" customHeight="1" thickBot="1" x14ac:dyDescent="0.25">
      <c r="A29" s="163"/>
      <c r="B29" s="170" t="s">
        <v>465</v>
      </c>
      <c r="C29" s="181"/>
      <c r="D29" s="191"/>
      <c r="E29" s="205"/>
      <c r="F29" s="181"/>
      <c r="G29" s="205"/>
      <c r="H29" s="232">
        <f t="array" ref="H29">IF(COUNT(H14,H22:H27)&gt;0,SUM(H14,H22:H27),"")</f>
        <v>1639289822</v>
      </c>
      <c r="I29" s="232">
        <f t="array" ref="I29">IF(COUNT(I14,I22:I27)&gt;0,SUM(I14,I22:I27),"")</f>
        <v>327857964</v>
      </c>
      <c r="J29" s="246">
        <f t="array" ref="J29">IF(COUNT(J14,J22:J27)&gt;0,SUM(J14,J22:J27),"")</f>
        <v>3.0999999999999999E-3</v>
      </c>
    </row>
    <row r="30" spans="1:10" x14ac:dyDescent="0.2">
      <c r="B30" s="171"/>
      <c r="C30" s="171"/>
      <c r="D30" s="171"/>
      <c r="E30" s="171"/>
      <c r="F30" s="171"/>
    </row>
    <row r="31" spans="1:10" ht="13.8" thickBot="1" x14ac:dyDescent="0.25">
      <c r="D31" s="192"/>
      <c r="E31" s="192"/>
      <c r="F31" s="192"/>
      <c r="G31" s="192"/>
      <c r="H31" s="192"/>
      <c r="I31" s="235"/>
      <c r="J31" s="13"/>
    </row>
    <row r="32" spans="1:10" ht="13.5" customHeight="1" x14ac:dyDescent="0.2">
      <c r="B32" s="653" t="s">
        <v>466</v>
      </c>
      <c r="C32" s="654"/>
      <c r="D32" s="655"/>
      <c r="E32" s="656"/>
      <c r="F32" s="216" t="s">
        <v>45</v>
      </c>
      <c r="G32" s="225" t="s">
        <v>477</v>
      </c>
      <c r="J32" s="13"/>
    </row>
    <row r="33" spans="1:11" x14ac:dyDescent="0.2">
      <c r="D33" s="657" t="s">
        <v>470</v>
      </c>
      <c r="E33" s="206" t="s">
        <v>473</v>
      </c>
      <c r="F33" s="180" t="s">
        <v>432</v>
      </c>
      <c r="G33" s="226" t="s">
        <v>432</v>
      </c>
      <c r="J33" s="13"/>
    </row>
    <row r="34" spans="1:11" x14ac:dyDescent="0.2">
      <c r="D34" s="657"/>
      <c r="E34" s="73" t="s">
        <v>474</v>
      </c>
      <c r="F34" s="217"/>
      <c r="G34" s="227"/>
      <c r="J34" s="13"/>
    </row>
    <row r="35" spans="1:11" ht="13.5" customHeight="1" x14ac:dyDescent="0.2">
      <c r="B35" s="658"/>
      <c r="C35" s="659"/>
      <c r="D35" s="657" t="s">
        <v>471</v>
      </c>
      <c r="E35" s="73" t="s">
        <v>474</v>
      </c>
      <c r="F35" s="217" t="s">
        <v>432</v>
      </c>
      <c r="G35" s="227" t="s">
        <v>432</v>
      </c>
      <c r="J35" s="13"/>
    </row>
    <row r="36" spans="1:11" ht="13.8" thickBot="1" x14ac:dyDescent="0.25">
      <c r="D36" s="660"/>
      <c r="E36" s="207" t="s">
        <v>473</v>
      </c>
      <c r="F36" s="218"/>
      <c r="G36" s="228"/>
      <c r="J36" s="13"/>
    </row>
    <row r="37" spans="1:11" x14ac:dyDescent="0.2">
      <c r="D37" s="193"/>
      <c r="E37" s="193"/>
      <c r="F37" s="193"/>
      <c r="G37" s="193"/>
      <c r="H37" s="193"/>
      <c r="I37" s="236"/>
      <c r="J37" s="13"/>
    </row>
    <row r="38" spans="1:11" ht="13.5" customHeight="1" x14ac:dyDescent="0.2">
      <c r="A38" s="650" t="s">
        <v>369</v>
      </c>
      <c r="B38" s="650"/>
      <c r="C38" s="650"/>
      <c r="D38" s="650"/>
      <c r="E38" s="650"/>
      <c r="F38" s="650"/>
      <c r="G38" s="650"/>
      <c r="H38" s="650"/>
      <c r="I38" s="650"/>
      <c r="J38" s="650"/>
      <c r="K38" s="650"/>
    </row>
    <row r="39" spans="1:11" ht="181.95" customHeight="1" x14ac:dyDescent="0.2">
      <c r="A39" s="650"/>
      <c r="B39" s="650"/>
      <c r="C39" s="650"/>
      <c r="D39" s="650"/>
      <c r="E39" s="650"/>
      <c r="F39" s="650"/>
      <c r="G39" s="650"/>
      <c r="H39" s="650"/>
      <c r="I39" s="650"/>
      <c r="J39" s="650"/>
      <c r="K39" s="650"/>
    </row>
  </sheetData>
  <mergeCells count="16">
    <mergeCell ref="C27:E27"/>
    <mergeCell ref="J4:J5"/>
    <mergeCell ref="A2:I2"/>
    <mergeCell ref="A4:A5"/>
    <mergeCell ref="B4:B5"/>
    <mergeCell ref="C4:E4"/>
    <mergeCell ref="F4:G4"/>
    <mergeCell ref="H4:H5"/>
    <mergeCell ref="I4:I5"/>
    <mergeCell ref="A38:K39"/>
    <mergeCell ref="A28:B28"/>
    <mergeCell ref="B32:C32"/>
    <mergeCell ref="D32:E32"/>
    <mergeCell ref="D33:D34"/>
    <mergeCell ref="B35:C35"/>
    <mergeCell ref="D35:D36"/>
  </mergeCells>
  <phoneticPr fontId="2"/>
  <pageMargins left="0.39370078740157483" right="0.39370078740157483" top="0.39370078740157483" bottom="0.39370078740157483" header="0.19685039370078741" footer="0.19685039370078741"/>
  <pageSetup paperSize="9" scale="74"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100" zoomScaleSheetLayoutView="80" workbookViewId="0"/>
  </sheetViews>
  <sheetFormatPr defaultRowHeight="13.2" x14ac:dyDescent="0.2"/>
  <cols>
    <col min="1" max="1" width="9" style="52" customWidth="1"/>
    <col min="2" max="2" width="28.44140625" style="52" customWidth="1"/>
    <col min="3" max="3" width="14.33203125" style="52" customWidth="1"/>
    <col min="4" max="4" width="37.109375" style="52" bestFit="1" customWidth="1"/>
    <col min="5" max="13" width="14.6640625" style="52" customWidth="1"/>
    <col min="14" max="14" width="9" style="155" customWidth="1"/>
    <col min="15" max="249" width="9" style="52" customWidth="1"/>
    <col min="250" max="250" width="28.44140625" style="52" customWidth="1"/>
    <col min="251" max="251" width="12.6640625" style="52" customWidth="1"/>
    <col min="252" max="252" width="37.109375" style="52" customWidth="1"/>
    <col min="253" max="263" width="14.6640625" style="52" customWidth="1"/>
    <col min="264" max="505" width="9" style="52" customWidth="1"/>
    <col min="506" max="506" width="28.44140625" style="52" customWidth="1"/>
    <col min="507" max="507" width="12.6640625" style="52" customWidth="1"/>
    <col min="508" max="508" width="37.109375" style="52" customWidth="1"/>
    <col min="509" max="519" width="14.6640625" style="52" customWidth="1"/>
    <col min="520" max="761" width="9" style="52" customWidth="1"/>
    <col min="762" max="762" width="28.44140625" style="52" customWidth="1"/>
    <col min="763" max="763" width="12.6640625" style="52" customWidth="1"/>
    <col min="764" max="764" width="37.109375" style="52" customWidth="1"/>
    <col min="765" max="775" width="14.6640625" style="52" customWidth="1"/>
    <col min="776" max="1017" width="9" style="52" customWidth="1"/>
    <col min="1018" max="1018" width="28.44140625" style="52" customWidth="1"/>
    <col min="1019" max="1019" width="12.6640625" style="52" customWidth="1"/>
    <col min="1020" max="1020" width="37.109375" style="52" customWidth="1"/>
    <col min="1021" max="1031" width="14.6640625" style="52" customWidth="1"/>
    <col min="1032" max="1273" width="9" style="52" customWidth="1"/>
    <col min="1274" max="1274" width="28.44140625" style="52" customWidth="1"/>
    <col min="1275" max="1275" width="12.6640625" style="52" customWidth="1"/>
    <col min="1276" max="1276" width="37.109375" style="52" customWidth="1"/>
    <col min="1277" max="1287" width="14.6640625" style="52" customWidth="1"/>
    <col min="1288" max="1529" width="9" style="52" customWidth="1"/>
    <col min="1530" max="1530" width="28.44140625" style="52" customWidth="1"/>
    <col min="1531" max="1531" width="12.6640625" style="52" customWidth="1"/>
    <col min="1532" max="1532" width="37.109375" style="52" customWidth="1"/>
    <col min="1533" max="1543" width="14.6640625" style="52" customWidth="1"/>
    <col min="1544" max="1785" width="9" style="52" customWidth="1"/>
    <col min="1786" max="1786" width="28.44140625" style="52" customWidth="1"/>
    <col min="1787" max="1787" width="12.6640625" style="52" customWidth="1"/>
    <col min="1788" max="1788" width="37.109375" style="52" customWidth="1"/>
    <col min="1789" max="1799" width="14.6640625" style="52" customWidth="1"/>
    <col min="1800" max="2041" width="9" style="52" customWidth="1"/>
    <col min="2042" max="2042" width="28.44140625" style="52" customWidth="1"/>
    <col min="2043" max="2043" width="12.6640625" style="52" customWidth="1"/>
    <col min="2044" max="2044" width="37.109375" style="52" customWidth="1"/>
    <col min="2045" max="2055" width="14.6640625" style="52" customWidth="1"/>
    <col min="2056" max="2297" width="9" style="52" customWidth="1"/>
    <col min="2298" max="2298" width="28.44140625" style="52" customWidth="1"/>
    <col min="2299" max="2299" width="12.6640625" style="52" customWidth="1"/>
    <col min="2300" max="2300" width="37.109375" style="52" customWidth="1"/>
    <col min="2301" max="2311" width="14.6640625" style="52" customWidth="1"/>
    <col min="2312" max="2553" width="9" style="52" customWidth="1"/>
    <col min="2554" max="2554" width="28.44140625" style="52" customWidth="1"/>
    <col min="2555" max="2555" width="12.6640625" style="52" customWidth="1"/>
    <col min="2556" max="2556" width="37.109375" style="52" customWidth="1"/>
    <col min="2557" max="2567" width="14.6640625" style="52" customWidth="1"/>
    <col min="2568" max="2809" width="9" style="52" customWidth="1"/>
    <col min="2810" max="2810" width="28.44140625" style="52" customWidth="1"/>
    <col min="2811" max="2811" width="12.6640625" style="52" customWidth="1"/>
    <col min="2812" max="2812" width="37.109375" style="52" customWidth="1"/>
    <col min="2813" max="2823" width="14.6640625" style="52" customWidth="1"/>
    <col min="2824" max="3065" width="9" style="52" customWidth="1"/>
    <col min="3066" max="3066" width="28.44140625" style="52" customWidth="1"/>
    <col min="3067" max="3067" width="12.6640625" style="52" customWidth="1"/>
    <col min="3068" max="3068" width="37.109375" style="52" customWidth="1"/>
    <col min="3069" max="3079" width="14.6640625" style="52" customWidth="1"/>
    <col min="3080" max="3321" width="9" style="52" customWidth="1"/>
    <col min="3322" max="3322" width="28.44140625" style="52" customWidth="1"/>
    <col min="3323" max="3323" width="12.6640625" style="52" customWidth="1"/>
    <col min="3324" max="3324" width="37.109375" style="52" customWidth="1"/>
    <col min="3325" max="3335" width="14.6640625" style="52" customWidth="1"/>
    <col min="3336" max="3577" width="9" style="52" customWidth="1"/>
    <col min="3578" max="3578" width="28.44140625" style="52" customWidth="1"/>
    <col min="3579" max="3579" width="12.6640625" style="52" customWidth="1"/>
    <col min="3580" max="3580" width="37.109375" style="52" customWidth="1"/>
    <col min="3581" max="3591" width="14.6640625" style="52" customWidth="1"/>
    <col min="3592" max="3833" width="9" style="52" customWidth="1"/>
    <col min="3834" max="3834" width="28.44140625" style="52" customWidth="1"/>
    <col min="3835" max="3835" width="12.6640625" style="52" customWidth="1"/>
    <col min="3836" max="3836" width="37.109375" style="52" customWidth="1"/>
    <col min="3837" max="3847" width="14.6640625" style="52" customWidth="1"/>
    <col min="3848" max="4089" width="9" style="52" customWidth="1"/>
    <col min="4090" max="4090" width="28.44140625" style="52" customWidth="1"/>
    <col min="4091" max="4091" width="12.6640625" style="52" customWidth="1"/>
    <col min="4092" max="4092" width="37.109375" style="52" customWidth="1"/>
    <col min="4093" max="4103" width="14.6640625" style="52" customWidth="1"/>
    <col min="4104" max="4345" width="9" style="52" customWidth="1"/>
    <col min="4346" max="4346" width="28.44140625" style="52" customWidth="1"/>
    <col min="4347" max="4347" width="12.6640625" style="52" customWidth="1"/>
    <col min="4348" max="4348" width="37.109375" style="52" customWidth="1"/>
    <col min="4349" max="4359" width="14.6640625" style="52" customWidth="1"/>
    <col min="4360" max="4601" width="9" style="52" customWidth="1"/>
    <col min="4602" max="4602" width="28.44140625" style="52" customWidth="1"/>
    <col min="4603" max="4603" width="12.6640625" style="52" customWidth="1"/>
    <col min="4604" max="4604" width="37.109375" style="52" customWidth="1"/>
    <col min="4605" max="4615" width="14.6640625" style="52" customWidth="1"/>
    <col min="4616" max="4857" width="9" style="52" customWidth="1"/>
    <col min="4858" max="4858" width="28.44140625" style="52" customWidth="1"/>
    <col min="4859" max="4859" width="12.6640625" style="52" customWidth="1"/>
    <col min="4860" max="4860" width="37.109375" style="52" customWidth="1"/>
    <col min="4861" max="4871" width="14.6640625" style="52" customWidth="1"/>
    <col min="4872" max="5113" width="9" style="52" customWidth="1"/>
    <col min="5114" max="5114" width="28.44140625" style="52" customWidth="1"/>
    <col min="5115" max="5115" width="12.6640625" style="52" customWidth="1"/>
    <col min="5116" max="5116" width="37.109375" style="52" customWidth="1"/>
    <col min="5117" max="5127" width="14.6640625" style="52" customWidth="1"/>
    <col min="5128" max="5369" width="9" style="52" customWidth="1"/>
    <col min="5370" max="5370" width="28.44140625" style="52" customWidth="1"/>
    <col min="5371" max="5371" width="12.6640625" style="52" customWidth="1"/>
    <col min="5372" max="5372" width="37.109375" style="52" customWidth="1"/>
    <col min="5373" max="5383" width="14.6640625" style="52" customWidth="1"/>
    <col min="5384" max="5625" width="9" style="52" customWidth="1"/>
    <col min="5626" max="5626" width="28.44140625" style="52" customWidth="1"/>
    <col min="5627" max="5627" width="12.6640625" style="52" customWidth="1"/>
    <col min="5628" max="5628" width="37.109375" style="52" customWidth="1"/>
    <col min="5629" max="5639" width="14.6640625" style="52" customWidth="1"/>
    <col min="5640" max="5881" width="9" style="52" customWidth="1"/>
    <col min="5882" max="5882" width="28.44140625" style="52" customWidth="1"/>
    <col min="5883" max="5883" width="12.6640625" style="52" customWidth="1"/>
    <col min="5884" max="5884" width="37.109375" style="52" customWidth="1"/>
    <col min="5885" max="5895" width="14.6640625" style="52" customWidth="1"/>
    <col min="5896" max="6137" width="9" style="52" customWidth="1"/>
    <col min="6138" max="6138" width="28.44140625" style="52" customWidth="1"/>
    <col min="6139" max="6139" width="12.6640625" style="52" customWidth="1"/>
    <col min="6140" max="6140" width="37.109375" style="52" customWidth="1"/>
    <col min="6141" max="6151" width="14.6640625" style="52" customWidth="1"/>
    <col min="6152" max="6393" width="9" style="52" customWidth="1"/>
    <col min="6394" max="6394" width="28.44140625" style="52" customWidth="1"/>
    <col min="6395" max="6395" width="12.6640625" style="52" customWidth="1"/>
    <col min="6396" max="6396" width="37.109375" style="52" customWidth="1"/>
    <col min="6397" max="6407" width="14.6640625" style="52" customWidth="1"/>
    <col min="6408" max="6649" width="9" style="52" customWidth="1"/>
    <col min="6650" max="6650" width="28.44140625" style="52" customWidth="1"/>
    <col min="6651" max="6651" width="12.6640625" style="52" customWidth="1"/>
    <col min="6652" max="6652" width="37.109375" style="52" customWidth="1"/>
    <col min="6653" max="6663" width="14.6640625" style="52" customWidth="1"/>
    <col min="6664" max="6905" width="9" style="52" customWidth="1"/>
    <col min="6906" max="6906" width="28.44140625" style="52" customWidth="1"/>
    <col min="6907" max="6907" width="12.6640625" style="52" customWidth="1"/>
    <col min="6908" max="6908" width="37.109375" style="52" customWidth="1"/>
    <col min="6909" max="6919" width="14.6640625" style="52" customWidth="1"/>
    <col min="6920" max="7161" width="9" style="52" customWidth="1"/>
    <col min="7162" max="7162" width="28.44140625" style="52" customWidth="1"/>
    <col min="7163" max="7163" width="12.6640625" style="52" customWidth="1"/>
    <col min="7164" max="7164" width="37.109375" style="52" customWidth="1"/>
    <col min="7165" max="7175" width="14.6640625" style="52" customWidth="1"/>
    <col min="7176" max="7417" width="9" style="52" customWidth="1"/>
    <col min="7418" max="7418" width="28.44140625" style="52" customWidth="1"/>
    <col min="7419" max="7419" width="12.6640625" style="52" customWidth="1"/>
    <col min="7420" max="7420" width="37.109375" style="52" customWidth="1"/>
    <col min="7421" max="7431" width="14.6640625" style="52" customWidth="1"/>
    <col min="7432" max="7673" width="9" style="52" customWidth="1"/>
    <col min="7674" max="7674" width="28.44140625" style="52" customWidth="1"/>
    <col min="7675" max="7675" width="12.6640625" style="52" customWidth="1"/>
    <col min="7676" max="7676" width="37.109375" style="52" customWidth="1"/>
    <col min="7677" max="7687" width="14.6640625" style="52" customWidth="1"/>
    <col min="7688" max="7929" width="9" style="52" customWidth="1"/>
    <col min="7930" max="7930" width="28.44140625" style="52" customWidth="1"/>
    <col min="7931" max="7931" width="12.6640625" style="52" customWidth="1"/>
    <col min="7932" max="7932" width="37.109375" style="52" customWidth="1"/>
    <col min="7933" max="7943" width="14.6640625" style="52" customWidth="1"/>
    <col min="7944" max="8185" width="9" style="52" customWidth="1"/>
    <col min="8186" max="8186" width="28.44140625" style="52" customWidth="1"/>
    <col min="8187" max="8187" width="12.6640625" style="52" customWidth="1"/>
    <col min="8188" max="8188" width="37.109375" style="52" customWidth="1"/>
    <col min="8189" max="8199" width="14.6640625" style="52" customWidth="1"/>
    <col min="8200" max="8441" width="9" style="52" customWidth="1"/>
    <col min="8442" max="8442" width="28.44140625" style="52" customWidth="1"/>
    <col min="8443" max="8443" width="12.6640625" style="52" customWidth="1"/>
    <col min="8444" max="8444" width="37.109375" style="52" customWidth="1"/>
    <col min="8445" max="8455" width="14.6640625" style="52" customWidth="1"/>
    <col min="8456" max="8697" width="9" style="52" customWidth="1"/>
    <col min="8698" max="8698" width="28.44140625" style="52" customWidth="1"/>
    <col min="8699" max="8699" width="12.6640625" style="52" customWidth="1"/>
    <col min="8700" max="8700" width="37.109375" style="52" customWidth="1"/>
    <col min="8701" max="8711" width="14.6640625" style="52" customWidth="1"/>
    <col min="8712" max="8953" width="9" style="52" customWidth="1"/>
    <col min="8954" max="8954" width="28.44140625" style="52" customWidth="1"/>
    <col min="8955" max="8955" width="12.6640625" style="52" customWidth="1"/>
    <col min="8956" max="8956" width="37.109375" style="52" customWidth="1"/>
    <col min="8957" max="8967" width="14.6640625" style="52" customWidth="1"/>
    <col min="8968" max="9209" width="9" style="52" customWidth="1"/>
    <col min="9210" max="9210" width="28.44140625" style="52" customWidth="1"/>
    <col min="9211" max="9211" width="12.6640625" style="52" customWidth="1"/>
    <col min="9212" max="9212" width="37.109375" style="52" customWidth="1"/>
    <col min="9213" max="9223" width="14.6640625" style="52" customWidth="1"/>
    <col min="9224" max="9465" width="9" style="52" customWidth="1"/>
    <col min="9466" max="9466" width="28.44140625" style="52" customWidth="1"/>
    <col min="9467" max="9467" width="12.6640625" style="52" customWidth="1"/>
    <col min="9468" max="9468" width="37.109375" style="52" customWidth="1"/>
    <col min="9469" max="9479" width="14.6640625" style="52" customWidth="1"/>
    <col min="9480" max="9721" width="9" style="52" customWidth="1"/>
    <col min="9722" max="9722" width="28.44140625" style="52" customWidth="1"/>
    <col min="9723" max="9723" width="12.6640625" style="52" customWidth="1"/>
    <col min="9724" max="9724" width="37.109375" style="52" customWidth="1"/>
    <col min="9725" max="9735" width="14.6640625" style="52" customWidth="1"/>
    <col min="9736" max="9977" width="9" style="52" customWidth="1"/>
    <col min="9978" max="9978" width="28.44140625" style="52" customWidth="1"/>
    <col min="9979" max="9979" width="12.6640625" style="52" customWidth="1"/>
    <col min="9980" max="9980" width="37.109375" style="52" customWidth="1"/>
    <col min="9981" max="9991" width="14.6640625" style="52" customWidth="1"/>
    <col min="9992" max="10233" width="9" style="52" customWidth="1"/>
    <col min="10234" max="10234" width="28.44140625" style="52" customWidth="1"/>
    <col min="10235" max="10235" width="12.6640625" style="52" customWidth="1"/>
    <col min="10236" max="10236" width="37.109375" style="52" customWidth="1"/>
    <col min="10237" max="10247" width="14.6640625" style="52" customWidth="1"/>
    <col min="10248" max="10489" width="9" style="52" customWidth="1"/>
    <col min="10490" max="10490" width="28.44140625" style="52" customWidth="1"/>
    <col min="10491" max="10491" width="12.6640625" style="52" customWidth="1"/>
    <col min="10492" max="10492" width="37.109375" style="52" customWidth="1"/>
    <col min="10493" max="10503" width="14.6640625" style="52" customWidth="1"/>
    <col min="10504" max="10745" width="9" style="52" customWidth="1"/>
    <col min="10746" max="10746" width="28.44140625" style="52" customWidth="1"/>
    <col min="10747" max="10747" width="12.6640625" style="52" customWidth="1"/>
    <col min="10748" max="10748" width="37.109375" style="52" customWidth="1"/>
    <col min="10749" max="10759" width="14.6640625" style="52" customWidth="1"/>
    <col min="10760" max="11001" width="9" style="52" customWidth="1"/>
    <col min="11002" max="11002" width="28.44140625" style="52" customWidth="1"/>
    <col min="11003" max="11003" width="12.6640625" style="52" customWidth="1"/>
    <col min="11004" max="11004" width="37.109375" style="52" customWidth="1"/>
    <col min="11005" max="11015" width="14.6640625" style="52" customWidth="1"/>
    <col min="11016" max="11257" width="9" style="52" customWidth="1"/>
    <col min="11258" max="11258" width="28.44140625" style="52" customWidth="1"/>
    <col min="11259" max="11259" width="12.6640625" style="52" customWidth="1"/>
    <col min="11260" max="11260" width="37.109375" style="52" customWidth="1"/>
    <col min="11261" max="11271" width="14.6640625" style="52" customWidth="1"/>
    <col min="11272" max="11513" width="9" style="52" customWidth="1"/>
    <col min="11514" max="11514" width="28.44140625" style="52" customWidth="1"/>
    <col min="11515" max="11515" width="12.6640625" style="52" customWidth="1"/>
    <col min="11516" max="11516" width="37.109375" style="52" customWidth="1"/>
    <col min="11517" max="11527" width="14.6640625" style="52" customWidth="1"/>
    <col min="11528" max="11769" width="9" style="52" customWidth="1"/>
    <col min="11770" max="11770" width="28.44140625" style="52" customWidth="1"/>
    <col min="11771" max="11771" width="12.6640625" style="52" customWidth="1"/>
    <col min="11772" max="11772" width="37.109375" style="52" customWidth="1"/>
    <col min="11773" max="11783" width="14.6640625" style="52" customWidth="1"/>
    <col min="11784" max="12025" width="9" style="52" customWidth="1"/>
    <col min="12026" max="12026" width="28.44140625" style="52" customWidth="1"/>
    <col min="12027" max="12027" width="12.6640625" style="52" customWidth="1"/>
    <col min="12028" max="12028" width="37.109375" style="52" customWidth="1"/>
    <col min="12029" max="12039" width="14.6640625" style="52" customWidth="1"/>
    <col min="12040" max="12281" width="9" style="52" customWidth="1"/>
    <col min="12282" max="12282" width="28.44140625" style="52" customWidth="1"/>
    <col min="12283" max="12283" width="12.6640625" style="52" customWidth="1"/>
    <col min="12284" max="12284" width="37.109375" style="52" customWidth="1"/>
    <col min="12285" max="12295" width="14.6640625" style="52" customWidth="1"/>
    <col min="12296" max="12537" width="9" style="52" customWidth="1"/>
    <col min="12538" max="12538" width="28.44140625" style="52" customWidth="1"/>
    <col min="12539" max="12539" width="12.6640625" style="52" customWidth="1"/>
    <col min="12540" max="12540" width="37.109375" style="52" customWidth="1"/>
    <col min="12541" max="12551" width="14.6640625" style="52" customWidth="1"/>
    <col min="12552" max="12793" width="9" style="52" customWidth="1"/>
    <col min="12794" max="12794" width="28.44140625" style="52" customWidth="1"/>
    <col min="12795" max="12795" width="12.6640625" style="52" customWidth="1"/>
    <col min="12796" max="12796" width="37.109375" style="52" customWidth="1"/>
    <col min="12797" max="12807" width="14.6640625" style="52" customWidth="1"/>
    <col min="12808" max="13049" width="9" style="52" customWidth="1"/>
    <col min="13050" max="13050" width="28.44140625" style="52" customWidth="1"/>
    <col min="13051" max="13051" width="12.6640625" style="52" customWidth="1"/>
    <col min="13052" max="13052" width="37.109375" style="52" customWidth="1"/>
    <col min="13053" max="13063" width="14.6640625" style="52" customWidth="1"/>
    <col min="13064" max="13305" width="9" style="52" customWidth="1"/>
    <col min="13306" max="13306" width="28.44140625" style="52" customWidth="1"/>
    <col min="13307" max="13307" width="12.6640625" style="52" customWidth="1"/>
    <col min="13308" max="13308" width="37.109375" style="52" customWidth="1"/>
    <col min="13309" max="13319" width="14.6640625" style="52" customWidth="1"/>
    <col min="13320" max="13561" width="9" style="52" customWidth="1"/>
    <col min="13562" max="13562" width="28.44140625" style="52" customWidth="1"/>
    <col min="13563" max="13563" width="12.6640625" style="52" customWidth="1"/>
    <col min="13564" max="13564" width="37.109375" style="52" customWidth="1"/>
    <col min="13565" max="13575" width="14.6640625" style="52" customWidth="1"/>
    <col min="13576" max="13817" width="9" style="52" customWidth="1"/>
    <col min="13818" max="13818" width="28.44140625" style="52" customWidth="1"/>
    <col min="13819" max="13819" width="12.6640625" style="52" customWidth="1"/>
    <col min="13820" max="13820" width="37.109375" style="52" customWidth="1"/>
    <col min="13821" max="13831" width="14.6640625" style="52" customWidth="1"/>
    <col min="13832" max="14073" width="9" style="52" customWidth="1"/>
    <col min="14074" max="14074" width="28.44140625" style="52" customWidth="1"/>
    <col min="14075" max="14075" width="12.6640625" style="52" customWidth="1"/>
    <col min="14076" max="14076" width="37.109375" style="52" customWidth="1"/>
    <col min="14077" max="14087" width="14.6640625" style="52" customWidth="1"/>
    <col min="14088" max="14329" width="9" style="52" customWidth="1"/>
    <col min="14330" max="14330" width="28.44140625" style="52" customWidth="1"/>
    <col min="14331" max="14331" width="12.6640625" style="52" customWidth="1"/>
    <col min="14332" max="14332" width="37.109375" style="52" customWidth="1"/>
    <col min="14333" max="14343" width="14.6640625" style="52" customWidth="1"/>
    <col min="14344" max="14585" width="9" style="52" customWidth="1"/>
    <col min="14586" max="14586" width="28.44140625" style="52" customWidth="1"/>
    <col min="14587" max="14587" width="12.6640625" style="52" customWidth="1"/>
    <col min="14588" max="14588" width="37.109375" style="52" customWidth="1"/>
    <col min="14589" max="14599" width="14.6640625" style="52" customWidth="1"/>
    <col min="14600" max="14841" width="9" style="52" customWidth="1"/>
    <col min="14842" max="14842" width="28.44140625" style="52" customWidth="1"/>
    <col min="14843" max="14843" width="12.6640625" style="52" customWidth="1"/>
    <col min="14844" max="14844" width="37.109375" style="52" customWidth="1"/>
    <col min="14845" max="14855" width="14.6640625" style="52" customWidth="1"/>
    <col min="14856" max="15097" width="9" style="52" customWidth="1"/>
    <col min="15098" max="15098" width="28.44140625" style="52" customWidth="1"/>
    <col min="15099" max="15099" width="12.6640625" style="52" customWidth="1"/>
    <col min="15100" max="15100" width="37.109375" style="52" customWidth="1"/>
    <col min="15101" max="15111" width="14.6640625" style="52" customWidth="1"/>
    <col min="15112" max="15353" width="9" style="52" customWidth="1"/>
    <col min="15354" max="15354" width="28.44140625" style="52" customWidth="1"/>
    <col min="15355" max="15355" width="12.6640625" style="52" customWidth="1"/>
    <col min="15356" max="15356" width="37.109375" style="52" customWidth="1"/>
    <col min="15357" max="15367" width="14.6640625" style="52" customWidth="1"/>
    <col min="15368" max="15609" width="9" style="52" customWidth="1"/>
    <col min="15610" max="15610" width="28.44140625" style="52" customWidth="1"/>
    <col min="15611" max="15611" width="12.6640625" style="52" customWidth="1"/>
    <col min="15612" max="15612" width="37.109375" style="52" customWidth="1"/>
    <col min="15613" max="15623" width="14.6640625" style="52" customWidth="1"/>
    <col min="15624" max="15865" width="9" style="52" customWidth="1"/>
    <col min="15866" max="15866" width="28.44140625" style="52" customWidth="1"/>
    <col min="15867" max="15867" width="12.6640625" style="52" customWidth="1"/>
    <col min="15868" max="15868" width="37.109375" style="52" customWidth="1"/>
    <col min="15869" max="15879" width="14.6640625" style="52" customWidth="1"/>
    <col min="15880" max="16121" width="9" style="52" customWidth="1"/>
    <col min="16122" max="16122" width="28.44140625" style="52" customWidth="1"/>
    <col min="16123" max="16123" width="12.6640625" style="52" customWidth="1"/>
    <col min="16124" max="16124" width="37.109375" style="52" customWidth="1"/>
    <col min="16125" max="16135" width="14.6640625" style="52" customWidth="1"/>
    <col min="16136" max="16378" width="9" style="52" customWidth="1"/>
  </cols>
  <sheetData>
    <row r="1" spans="1:13" x14ac:dyDescent="0.2">
      <c r="A1" s="20" t="s">
        <v>215</v>
      </c>
      <c r="B1" s="21"/>
      <c r="C1" s="21"/>
      <c r="D1" s="21"/>
      <c r="E1" s="21"/>
      <c r="F1" s="21"/>
      <c r="G1" s="21"/>
      <c r="H1" s="21"/>
      <c r="I1" s="21"/>
      <c r="J1" s="21"/>
      <c r="K1"/>
      <c r="L1"/>
      <c r="M1" s="21"/>
    </row>
    <row r="2" spans="1:13" x14ac:dyDescent="0.2">
      <c r="A2" s="683" t="s">
        <v>6</v>
      </c>
      <c r="B2" s="683"/>
      <c r="C2" s="683"/>
      <c r="D2" s="683"/>
      <c r="E2" s="683"/>
      <c r="F2" s="683"/>
      <c r="G2" s="683"/>
      <c r="H2" s="683"/>
      <c r="I2" s="683"/>
      <c r="J2" s="683"/>
      <c r="K2" s="683"/>
      <c r="L2" s="53"/>
      <c r="M2" s="140" t="s">
        <v>430</v>
      </c>
    </row>
    <row r="3" spans="1:13" ht="13.8" thickBot="1" x14ac:dyDescent="0.25">
      <c r="A3" s="21" t="s">
        <v>216</v>
      </c>
      <c r="B3" s="53"/>
      <c r="C3" s="53"/>
      <c r="D3" s="86"/>
      <c r="E3" s="86"/>
      <c r="F3" s="105"/>
      <c r="G3" s="119" t="s">
        <v>422</v>
      </c>
      <c r="H3" s="121"/>
      <c r="I3" s="122" t="s">
        <v>425</v>
      </c>
      <c r="J3" s="123">
        <v>1</v>
      </c>
      <c r="K3" s="135"/>
      <c r="L3" s="137"/>
      <c r="M3" s="137" t="s">
        <v>35</v>
      </c>
    </row>
    <row r="4" spans="1:13" ht="24" customHeight="1" x14ac:dyDescent="0.2">
      <c r="A4" s="22"/>
      <c r="B4" s="54"/>
      <c r="C4" s="701" t="s">
        <v>406</v>
      </c>
      <c r="D4" s="702"/>
      <c r="E4" s="100"/>
      <c r="F4" s="100"/>
      <c r="G4" s="100"/>
      <c r="H4" s="100"/>
      <c r="I4" s="100"/>
      <c r="J4" s="100"/>
      <c r="K4" s="100"/>
      <c r="L4" s="100"/>
      <c r="M4" s="141"/>
    </row>
    <row r="5" spans="1:13" ht="52.5" customHeight="1" x14ac:dyDescent="0.2">
      <c r="A5" s="23" t="s">
        <v>217</v>
      </c>
      <c r="B5" s="55" t="s">
        <v>370</v>
      </c>
      <c r="C5" s="55" t="s">
        <v>407</v>
      </c>
      <c r="D5" s="703" t="s">
        <v>419</v>
      </c>
      <c r="E5" s="687" t="s">
        <v>420</v>
      </c>
      <c r="F5" s="689" t="s">
        <v>421</v>
      </c>
      <c r="G5" s="691" t="s">
        <v>423</v>
      </c>
      <c r="H5" s="705" t="s">
        <v>424</v>
      </c>
      <c r="I5" s="705" t="s">
        <v>426</v>
      </c>
      <c r="J5" s="706" t="s">
        <v>427</v>
      </c>
      <c r="K5" s="705" t="s">
        <v>428</v>
      </c>
      <c r="L5" s="706" t="s">
        <v>429</v>
      </c>
      <c r="M5" s="696" t="s">
        <v>431</v>
      </c>
    </row>
    <row r="6" spans="1:13" ht="40.5" customHeight="1" thickBot="1" x14ac:dyDescent="0.25">
      <c r="A6" s="24"/>
      <c r="B6" s="56"/>
      <c r="C6" s="56"/>
      <c r="D6" s="704"/>
      <c r="E6" s="688"/>
      <c r="F6" s="690"/>
      <c r="G6" s="692"/>
      <c r="H6" s="688"/>
      <c r="I6" s="688"/>
      <c r="J6" s="707"/>
      <c r="K6" s="688"/>
      <c r="L6" s="707"/>
      <c r="M6" s="697"/>
    </row>
    <row r="7" spans="1:13" ht="14.1" customHeight="1" x14ac:dyDescent="0.2">
      <c r="A7" s="25" t="s">
        <v>218</v>
      </c>
      <c r="B7" s="57" t="s">
        <v>371</v>
      </c>
      <c r="C7" s="68">
        <v>0</v>
      </c>
      <c r="D7" s="87"/>
      <c r="E7" s="101"/>
      <c r="F7" s="106"/>
      <c r="G7" s="101"/>
      <c r="H7" s="101"/>
      <c r="I7" s="101"/>
      <c r="J7" s="124"/>
      <c r="K7" s="101"/>
      <c r="L7" s="106"/>
      <c r="M7" s="142"/>
    </row>
    <row r="8" spans="1:13" ht="27" customHeight="1" x14ac:dyDescent="0.2">
      <c r="A8" s="26" t="s">
        <v>219</v>
      </c>
      <c r="B8" s="58" t="s">
        <v>372</v>
      </c>
      <c r="C8" s="69">
        <v>0</v>
      </c>
      <c r="D8" s="88"/>
      <c r="E8" s="102"/>
      <c r="F8" s="107"/>
      <c r="G8" s="102"/>
      <c r="H8" s="102"/>
      <c r="I8" s="102"/>
      <c r="J8" s="125"/>
      <c r="K8" s="102"/>
      <c r="L8" s="107"/>
      <c r="M8" s="143"/>
    </row>
    <row r="9" spans="1:13" ht="14.1" customHeight="1" x14ac:dyDescent="0.2">
      <c r="A9" s="27" t="s">
        <v>220</v>
      </c>
      <c r="B9" s="698" t="s">
        <v>191</v>
      </c>
      <c r="C9" s="70">
        <v>0</v>
      </c>
      <c r="D9" s="89"/>
      <c r="E9" s="96"/>
      <c r="F9" s="108"/>
      <c r="G9" s="96"/>
      <c r="H9" s="96"/>
      <c r="I9" s="96"/>
      <c r="J9" s="126"/>
      <c r="K9" s="96"/>
      <c r="L9" s="108"/>
      <c r="M9" s="144"/>
    </row>
    <row r="10" spans="1:13" ht="14.1" customHeight="1" x14ac:dyDescent="0.2">
      <c r="A10" s="28" t="s">
        <v>221</v>
      </c>
      <c r="B10" s="699"/>
      <c r="C10" s="71">
        <v>20</v>
      </c>
      <c r="D10" s="90"/>
      <c r="E10" s="97"/>
      <c r="F10" s="109"/>
      <c r="G10" s="97"/>
      <c r="H10" s="97"/>
      <c r="I10" s="97"/>
      <c r="J10" s="127"/>
      <c r="K10" s="97"/>
      <c r="L10" s="109"/>
      <c r="M10" s="145"/>
    </row>
    <row r="11" spans="1:13" ht="14.1" customHeight="1" x14ac:dyDescent="0.2">
      <c r="A11" s="28" t="s">
        <v>222</v>
      </c>
      <c r="B11" s="699"/>
      <c r="C11" s="71">
        <v>50</v>
      </c>
      <c r="D11" s="90"/>
      <c r="E11" s="97"/>
      <c r="F11" s="109"/>
      <c r="G11" s="97"/>
      <c r="H11" s="97"/>
      <c r="I11" s="97"/>
      <c r="J11" s="127"/>
      <c r="K11" s="97"/>
      <c r="L11" s="109"/>
      <c r="M11" s="145"/>
    </row>
    <row r="12" spans="1:13" ht="14.1" customHeight="1" x14ac:dyDescent="0.2">
      <c r="A12" s="28" t="s">
        <v>223</v>
      </c>
      <c r="B12" s="699"/>
      <c r="C12" s="71">
        <v>100</v>
      </c>
      <c r="D12" s="90"/>
      <c r="E12" s="97"/>
      <c r="F12" s="109"/>
      <c r="G12" s="97"/>
      <c r="H12" s="97"/>
      <c r="I12" s="97"/>
      <c r="J12" s="127"/>
      <c r="K12" s="97"/>
      <c r="L12" s="109"/>
      <c r="M12" s="145"/>
    </row>
    <row r="13" spans="1:13" ht="14.1" customHeight="1" x14ac:dyDescent="0.2">
      <c r="A13" s="29" t="s">
        <v>224</v>
      </c>
      <c r="B13" s="700"/>
      <c r="C13" s="72">
        <v>150</v>
      </c>
      <c r="D13" s="91"/>
      <c r="E13" s="98"/>
      <c r="F13" s="110"/>
      <c r="G13" s="98"/>
      <c r="H13" s="98"/>
      <c r="I13" s="98"/>
      <c r="J13" s="128"/>
      <c r="K13" s="98"/>
      <c r="L13" s="110"/>
      <c r="M13" s="146"/>
    </row>
    <row r="14" spans="1:13" ht="14.1" customHeight="1" x14ac:dyDescent="0.2">
      <c r="A14" s="26" t="s">
        <v>225</v>
      </c>
      <c r="B14" s="59" t="s">
        <v>373</v>
      </c>
      <c r="C14" s="73">
        <v>0</v>
      </c>
      <c r="D14" s="88"/>
      <c r="E14" s="102"/>
      <c r="F14" s="107"/>
      <c r="G14" s="102"/>
      <c r="H14" s="102"/>
      <c r="I14" s="102"/>
      <c r="J14" s="125"/>
      <c r="K14" s="102"/>
      <c r="L14" s="107"/>
      <c r="M14" s="143"/>
    </row>
    <row r="15" spans="1:13" ht="14.1" customHeight="1" x14ac:dyDescent="0.2">
      <c r="A15" s="26" t="s">
        <v>226</v>
      </c>
      <c r="B15" s="59" t="s">
        <v>374</v>
      </c>
      <c r="C15" s="73">
        <v>0</v>
      </c>
      <c r="D15" s="88"/>
      <c r="E15" s="102"/>
      <c r="F15" s="107"/>
      <c r="G15" s="102"/>
      <c r="H15" s="102"/>
      <c r="I15" s="102"/>
      <c r="J15" s="125"/>
      <c r="K15" s="102"/>
      <c r="L15" s="107"/>
      <c r="M15" s="143"/>
    </row>
    <row r="16" spans="1:13" ht="14.1" customHeight="1" x14ac:dyDescent="0.2">
      <c r="A16" s="27" t="s">
        <v>227</v>
      </c>
      <c r="B16" s="693" t="s">
        <v>375</v>
      </c>
      <c r="C16" s="70">
        <v>20</v>
      </c>
      <c r="D16" s="89"/>
      <c r="E16" s="96"/>
      <c r="F16" s="108"/>
      <c r="G16" s="96"/>
      <c r="H16" s="96"/>
      <c r="I16" s="96"/>
      <c r="J16" s="126"/>
      <c r="K16" s="96"/>
      <c r="L16" s="108"/>
      <c r="M16" s="144"/>
    </row>
    <row r="17" spans="1:13" ht="14.1" customHeight="1" x14ac:dyDescent="0.2">
      <c r="A17" s="28" t="s">
        <v>228</v>
      </c>
      <c r="B17" s="694"/>
      <c r="C17" s="71">
        <v>50</v>
      </c>
      <c r="D17" s="90"/>
      <c r="E17" s="97"/>
      <c r="F17" s="109"/>
      <c r="G17" s="97"/>
      <c r="H17" s="97"/>
      <c r="I17" s="97"/>
      <c r="J17" s="127"/>
      <c r="K17" s="97"/>
      <c r="L17" s="109"/>
      <c r="M17" s="145"/>
    </row>
    <row r="18" spans="1:13" ht="14.1" customHeight="1" x14ac:dyDescent="0.2">
      <c r="A18" s="28" t="s">
        <v>229</v>
      </c>
      <c r="B18" s="694"/>
      <c r="C18" s="71">
        <v>100</v>
      </c>
      <c r="D18" s="90"/>
      <c r="E18" s="97"/>
      <c r="F18" s="109"/>
      <c r="G18" s="97"/>
      <c r="H18" s="97"/>
      <c r="I18" s="97"/>
      <c r="J18" s="127"/>
      <c r="K18" s="97"/>
      <c r="L18" s="109"/>
      <c r="M18" s="145"/>
    </row>
    <row r="19" spans="1:13" ht="14.1" customHeight="1" x14ac:dyDescent="0.2">
      <c r="A19" s="29" t="s">
        <v>230</v>
      </c>
      <c r="B19" s="695"/>
      <c r="C19" s="72">
        <v>150</v>
      </c>
      <c r="D19" s="91"/>
      <c r="E19" s="98"/>
      <c r="F19" s="110"/>
      <c r="G19" s="98"/>
      <c r="H19" s="98"/>
      <c r="I19" s="98"/>
      <c r="J19" s="128"/>
      <c r="K19" s="98"/>
      <c r="L19" s="110"/>
      <c r="M19" s="146"/>
    </row>
    <row r="20" spans="1:13" ht="14.1" customHeight="1" x14ac:dyDescent="0.2">
      <c r="A20" s="30" t="s">
        <v>231</v>
      </c>
      <c r="B20" s="684" t="s">
        <v>376</v>
      </c>
      <c r="C20" s="74">
        <v>0</v>
      </c>
      <c r="D20" s="89"/>
      <c r="E20" s="96"/>
      <c r="F20" s="108"/>
      <c r="G20" s="96"/>
      <c r="H20" s="96"/>
      <c r="I20" s="96"/>
      <c r="J20" s="126"/>
      <c r="K20" s="96"/>
      <c r="L20" s="108"/>
      <c r="M20" s="144"/>
    </row>
    <row r="21" spans="1:13" ht="14.1" customHeight="1" x14ac:dyDescent="0.2">
      <c r="A21" s="31" t="s">
        <v>232</v>
      </c>
      <c r="B21" s="685"/>
      <c r="C21" s="75">
        <v>20</v>
      </c>
      <c r="D21" s="90"/>
      <c r="E21" s="97"/>
      <c r="F21" s="109"/>
      <c r="G21" s="97"/>
      <c r="H21" s="97"/>
      <c r="I21" s="97"/>
      <c r="J21" s="127"/>
      <c r="K21" s="97"/>
      <c r="L21" s="111"/>
      <c r="M21" s="147"/>
    </row>
    <row r="22" spans="1:13" s="156" customFormat="1" ht="14.1" customHeight="1" x14ac:dyDescent="0.2">
      <c r="A22" s="31" t="s">
        <v>233</v>
      </c>
      <c r="B22" s="685"/>
      <c r="C22" s="75">
        <v>30</v>
      </c>
      <c r="D22" s="90"/>
      <c r="E22" s="97"/>
      <c r="F22" s="111"/>
      <c r="G22" s="97"/>
      <c r="H22" s="97"/>
      <c r="I22" s="97"/>
      <c r="J22" s="129"/>
      <c r="K22" s="97"/>
      <c r="L22" s="111"/>
      <c r="M22" s="147"/>
    </row>
    <row r="23" spans="1:13" s="156" customFormat="1" ht="14.1" customHeight="1" x14ac:dyDescent="0.2">
      <c r="A23" s="31" t="s">
        <v>234</v>
      </c>
      <c r="B23" s="685"/>
      <c r="C23" s="75">
        <v>50</v>
      </c>
      <c r="D23" s="90"/>
      <c r="E23" s="97"/>
      <c r="F23" s="111"/>
      <c r="G23" s="97"/>
      <c r="H23" s="97"/>
      <c r="I23" s="97"/>
      <c r="J23" s="129"/>
      <c r="K23" s="97"/>
      <c r="L23" s="111"/>
      <c r="M23" s="147"/>
    </row>
    <row r="24" spans="1:13" s="156" customFormat="1" ht="14.1" customHeight="1" x14ac:dyDescent="0.2">
      <c r="A24" s="31" t="s">
        <v>235</v>
      </c>
      <c r="B24" s="685"/>
      <c r="C24" s="75">
        <v>100</v>
      </c>
      <c r="D24" s="90"/>
      <c r="E24" s="97"/>
      <c r="F24" s="111"/>
      <c r="G24" s="97"/>
      <c r="H24" s="97"/>
      <c r="I24" s="97"/>
      <c r="J24" s="129"/>
      <c r="K24" s="97"/>
      <c r="L24" s="111"/>
      <c r="M24" s="147"/>
    </row>
    <row r="25" spans="1:13" s="156" customFormat="1" ht="14.1" customHeight="1" x14ac:dyDescent="0.2">
      <c r="A25" s="32" t="s">
        <v>236</v>
      </c>
      <c r="B25" s="686"/>
      <c r="C25" s="76">
        <v>150</v>
      </c>
      <c r="D25" s="91"/>
      <c r="E25" s="98"/>
      <c r="F25" s="112"/>
      <c r="G25" s="98"/>
      <c r="H25" s="98"/>
      <c r="I25" s="98"/>
      <c r="J25" s="130"/>
      <c r="K25" s="98"/>
      <c r="L25" s="112"/>
      <c r="M25" s="148"/>
    </row>
    <row r="26" spans="1:13" s="156" customFormat="1" ht="14.1" customHeight="1" x14ac:dyDescent="0.2">
      <c r="A26" s="33" t="s">
        <v>237</v>
      </c>
      <c r="B26" s="533" t="s">
        <v>377</v>
      </c>
      <c r="C26" s="74">
        <v>10</v>
      </c>
      <c r="D26" s="89"/>
      <c r="E26" s="96"/>
      <c r="F26" s="113"/>
      <c r="G26" s="96"/>
      <c r="H26" s="96"/>
      <c r="I26" s="96"/>
      <c r="J26" s="131"/>
      <c r="K26" s="96"/>
      <c r="L26" s="113"/>
      <c r="M26" s="149"/>
    </row>
    <row r="27" spans="1:13" s="156" customFormat="1" ht="14.1" customHeight="1" x14ac:dyDescent="0.2">
      <c r="A27" s="34" t="s">
        <v>238</v>
      </c>
      <c r="B27" s="543"/>
      <c r="C27" s="75">
        <v>20</v>
      </c>
      <c r="D27" s="90"/>
      <c r="E27" s="97"/>
      <c r="F27" s="111"/>
      <c r="G27" s="97"/>
      <c r="H27" s="97"/>
      <c r="I27" s="97"/>
      <c r="J27" s="129"/>
      <c r="K27" s="97"/>
      <c r="L27" s="111"/>
      <c r="M27" s="147"/>
    </row>
    <row r="28" spans="1:13" s="156" customFormat="1" ht="14.1" customHeight="1" x14ac:dyDescent="0.2">
      <c r="A28" s="34" t="s">
        <v>239</v>
      </c>
      <c r="B28" s="543"/>
      <c r="C28" s="75">
        <v>50</v>
      </c>
      <c r="D28" s="90"/>
      <c r="E28" s="97"/>
      <c r="F28" s="111"/>
      <c r="G28" s="97"/>
      <c r="H28" s="97"/>
      <c r="I28" s="97"/>
      <c r="J28" s="129"/>
      <c r="K28" s="97"/>
      <c r="L28" s="111"/>
      <c r="M28" s="147"/>
    </row>
    <row r="29" spans="1:13" s="156" customFormat="1" ht="14.1" customHeight="1" x14ac:dyDescent="0.2">
      <c r="A29" s="34" t="s">
        <v>240</v>
      </c>
      <c r="B29" s="543"/>
      <c r="C29" s="75">
        <v>100</v>
      </c>
      <c r="D29" s="92"/>
      <c r="E29" s="97"/>
      <c r="F29" s="111"/>
      <c r="G29" s="97"/>
      <c r="H29" s="97"/>
      <c r="I29" s="97"/>
      <c r="J29" s="129"/>
      <c r="K29" s="97"/>
      <c r="L29" s="111"/>
      <c r="M29" s="147"/>
    </row>
    <row r="30" spans="1:13" s="156" customFormat="1" ht="14.1" customHeight="1" x14ac:dyDescent="0.2">
      <c r="A30" s="34" t="s">
        <v>241</v>
      </c>
      <c r="B30" s="535"/>
      <c r="C30" s="76">
        <v>150</v>
      </c>
      <c r="D30" s="91"/>
      <c r="E30" s="98"/>
      <c r="F30" s="112"/>
      <c r="G30" s="98"/>
      <c r="H30" s="98"/>
      <c r="I30" s="98"/>
      <c r="J30" s="130"/>
      <c r="K30" s="98"/>
      <c r="L30" s="112"/>
      <c r="M30" s="148"/>
    </row>
    <row r="31" spans="1:13" s="156" customFormat="1" ht="14.1" customHeight="1" x14ac:dyDescent="0.2">
      <c r="A31" s="35" t="s">
        <v>242</v>
      </c>
      <c r="B31" s="542" t="s">
        <v>378</v>
      </c>
      <c r="C31" s="74">
        <v>10</v>
      </c>
      <c r="D31" s="89"/>
      <c r="E31" s="103"/>
      <c r="F31" s="114"/>
      <c r="G31" s="103"/>
      <c r="H31" s="103"/>
      <c r="I31" s="103"/>
      <c r="J31" s="132"/>
      <c r="K31" s="103"/>
      <c r="L31" s="114"/>
      <c r="M31" s="150"/>
    </row>
    <row r="32" spans="1:13" s="156" customFormat="1" ht="14.1" customHeight="1" x14ac:dyDescent="0.2">
      <c r="A32" s="34" t="s">
        <v>243</v>
      </c>
      <c r="B32" s="543"/>
      <c r="C32" s="75">
        <v>20</v>
      </c>
      <c r="D32" s="90"/>
      <c r="E32" s="97"/>
      <c r="F32" s="111"/>
      <c r="G32" s="97"/>
      <c r="H32" s="97"/>
      <c r="I32" s="97"/>
      <c r="J32" s="129"/>
      <c r="K32" s="97"/>
      <c r="L32" s="111"/>
      <c r="M32" s="147"/>
    </row>
    <row r="33" spans="1:13" s="156" customFormat="1" ht="14.1" customHeight="1" x14ac:dyDescent="0.2">
      <c r="A33" s="34" t="s">
        <v>244</v>
      </c>
      <c r="B33" s="543"/>
      <c r="C33" s="75">
        <v>50</v>
      </c>
      <c r="D33" s="90"/>
      <c r="E33" s="97"/>
      <c r="F33" s="111"/>
      <c r="G33" s="97"/>
      <c r="H33" s="97"/>
      <c r="I33" s="97"/>
      <c r="J33" s="129"/>
      <c r="K33" s="97"/>
      <c r="L33" s="111"/>
      <c r="M33" s="147"/>
    </row>
    <row r="34" spans="1:13" s="156" customFormat="1" ht="14.1" customHeight="1" x14ac:dyDescent="0.2">
      <c r="A34" s="34" t="s">
        <v>245</v>
      </c>
      <c r="B34" s="543"/>
      <c r="C34" s="75">
        <v>100</v>
      </c>
      <c r="D34" s="90"/>
      <c r="E34" s="97"/>
      <c r="F34" s="111"/>
      <c r="G34" s="97"/>
      <c r="H34" s="97"/>
      <c r="I34" s="97"/>
      <c r="J34" s="129"/>
      <c r="K34" s="97"/>
      <c r="L34" s="111"/>
      <c r="M34" s="147"/>
    </row>
    <row r="35" spans="1:13" s="156" customFormat="1" ht="14.1" customHeight="1" x14ac:dyDescent="0.2">
      <c r="A35" s="34" t="s">
        <v>246</v>
      </c>
      <c r="B35" s="544"/>
      <c r="C35" s="76">
        <v>150</v>
      </c>
      <c r="D35" s="92"/>
      <c r="E35" s="97"/>
      <c r="F35" s="111"/>
      <c r="G35" s="98"/>
      <c r="H35" s="98"/>
      <c r="I35" s="98"/>
      <c r="J35" s="129"/>
      <c r="K35" s="97"/>
      <c r="L35" s="111"/>
      <c r="M35" s="147"/>
    </row>
    <row r="36" spans="1:13" s="156" customFormat="1" ht="14.1" customHeight="1" x14ac:dyDescent="0.2">
      <c r="A36" s="36" t="s">
        <v>247</v>
      </c>
      <c r="B36" s="542" t="s">
        <v>379</v>
      </c>
      <c r="C36" s="74">
        <v>20</v>
      </c>
      <c r="D36" s="93"/>
      <c r="E36" s="103"/>
      <c r="F36" s="114"/>
      <c r="G36" s="103"/>
      <c r="H36" s="103"/>
      <c r="I36" s="103"/>
      <c r="J36" s="132"/>
      <c r="K36" s="103"/>
      <c r="L36" s="114"/>
      <c r="M36" s="150"/>
    </row>
    <row r="37" spans="1:13" s="156" customFormat="1" ht="14.1" customHeight="1" x14ac:dyDescent="0.2">
      <c r="A37" s="34" t="s">
        <v>248</v>
      </c>
      <c r="B37" s="543"/>
      <c r="C37" s="75">
        <v>50</v>
      </c>
      <c r="D37" s="90"/>
      <c r="E37" s="97"/>
      <c r="F37" s="111"/>
      <c r="G37" s="97"/>
      <c r="H37" s="97"/>
      <c r="I37" s="97"/>
      <c r="J37" s="129"/>
      <c r="K37" s="97"/>
      <c r="L37" s="111"/>
      <c r="M37" s="147"/>
    </row>
    <row r="38" spans="1:13" s="156" customFormat="1" ht="14.1" customHeight="1" x14ac:dyDescent="0.2">
      <c r="A38" s="34" t="s">
        <v>249</v>
      </c>
      <c r="B38" s="543"/>
      <c r="C38" s="75">
        <v>100</v>
      </c>
      <c r="D38" s="90"/>
      <c r="E38" s="97"/>
      <c r="F38" s="111"/>
      <c r="G38" s="97"/>
      <c r="H38" s="97"/>
      <c r="I38" s="97"/>
      <c r="J38" s="129"/>
      <c r="K38" s="97"/>
      <c r="L38" s="111"/>
      <c r="M38" s="147"/>
    </row>
    <row r="39" spans="1:13" s="156" customFormat="1" ht="14.1" customHeight="1" x14ac:dyDescent="0.2">
      <c r="A39" s="37" t="s">
        <v>250</v>
      </c>
      <c r="B39" s="544"/>
      <c r="C39" s="76">
        <v>150</v>
      </c>
      <c r="D39" s="92"/>
      <c r="E39" s="98"/>
      <c r="F39" s="112"/>
      <c r="G39" s="98"/>
      <c r="H39" s="98"/>
      <c r="I39" s="98"/>
      <c r="J39" s="130"/>
      <c r="K39" s="98"/>
      <c r="L39" s="112"/>
      <c r="M39" s="148"/>
    </row>
    <row r="40" spans="1:13" s="156" customFormat="1" ht="14.1" customHeight="1" x14ac:dyDescent="0.2">
      <c r="A40" s="33" t="s">
        <v>251</v>
      </c>
      <c r="B40" s="536" t="s">
        <v>194</v>
      </c>
      <c r="C40" s="74">
        <v>20</v>
      </c>
      <c r="D40" s="89"/>
      <c r="E40" s="96"/>
      <c r="F40" s="113"/>
      <c r="G40" s="96"/>
      <c r="H40" s="96"/>
      <c r="I40" s="96"/>
      <c r="J40" s="131"/>
      <c r="K40" s="96"/>
      <c r="L40" s="113"/>
      <c r="M40" s="149"/>
    </row>
    <row r="41" spans="1:13" s="156" customFormat="1" ht="14.1" customHeight="1" x14ac:dyDescent="0.2">
      <c r="A41" s="33" t="s">
        <v>252</v>
      </c>
      <c r="B41" s="537"/>
      <c r="C41" s="75">
        <v>30</v>
      </c>
      <c r="D41" s="94"/>
      <c r="E41" s="97"/>
      <c r="F41" s="111"/>
      <c r="G41" s="97"/>
      <c r="H41" s="97"/>
      <c r="I41" s="97"/>
      <c r="J41" s="129"/>
      <c r="K41" s="97"/>
      <c r="L41" s="111"/>
      <c r="M41" s="147"/>
    </row>
    <row r="42" spans="1:13" s="156" customFormat="1" ht="14.1" customHeight="1" x14ac:dyDescent="0.2">
      <c r="A42" s="33" t="s">
        <v>253</v>
      </c>
      <c r="B42" s="537"/>
      <c r="C42" s="75">
        <v>40</v>
      </c>
      <c r="D42" s="94"/>
      <c r="E42" s="97"/>
      <c r="F42" s="111"/>
      <c r="G42" s="97"/>
      <c r="H42" s="97"/>
      <c r="I42" s="97"/>
      <c r="J42" s="129"/>
      <c r="K42" s="97"/>
      <c r="L42" s="111"/>
      <c r="M42" s="147"/>
    </row>
    <row r="43" spans="1:13" s="156" customFormat="1" ht="14.1" customHeight="1" x14ac:dyDescent="0.2">
      <c r="A43" s="31" t="s">
        <v>254</v>
      </c>
      <c r="B43" s="537"/>
      <c r="C43" s="75">
        <v>50</v>
      </c>
      <c r="D43" s="90"/>
      <c r="E43" s="97"/>
      <c r="F43" s="111"/>
      <c r="G43" s="97"/>
      <c r="H43" s="97"/>
      <c r="I43" s="97"/>
      <c r="J43" s="129"/>
      <c r="K43" s="97"/>
      <c r="L43" s="111"/>
      <c r="M43" s="147"/>
    </row>
    <row r="44" spans="1:13" s="156" customFormat="1" ht="14.1" customHeight="1" x14ac:dyDescent="0.2">
      <c r="A44" s="33" t="s">
        <v>255</v>
      </c>
      <c r="B44" s="537"/>
      <c r="C44" s="75">
        <v>75</v>
      </c>
      <c r="D44" s="90"/>
      <c r="E44" s="97"/>
      <c r="F44" s="111"/>
      <c r="G44" s="97"/>
      <c r="H44" s="97"/>
      <c r="I44" s="97"/>
      <c r="J44" s="129"/>
      <c r="K44" s="97"/>
      <c r="L44" s="111"/>
      <c r="M44" s="147"/>
    </row>
    <row r="45" spans="1:13" s="156" customFormat="1" ht="14.1" customHeight="1" x14ac:dyDescent="0.2">
      <c r="A45" s="31" t="s">
        <v>256</v>
      </c>
      <c r="B45" s="537"/>
      <c r="C45" s="75">
        <v>100</v>
      </c>
      <c r="D45" s="90"/>
      <c r="E45" s="97"/>
      <c r="F45" s="111"/>
      <c r="G45" s="97"/>
      <c r="H45" s="97"/>
      <c r="I45" s="97"/>
      <c r="J45" s="129"/>
      <c r="K45" s="97"/>
      <c r="L45" s="111"/>
      <c r="M45" s="147"/>
    </row>
    <row r="46" spans="1:13" s="156" customFormat="1" ht="14.1" customHeight="1" x14ac:dyDescent="0.2">
      <c r="A46" s="34" t="s">
        <v>257</v>
      </c>
      <c r="B46" s="537"/>
      <c r="C46" s="75">
        <v>150</v>
      </c>
      <c r="D46" s="90"/>
      <c r="E46" s="97"/>
      <c r="F46" s="111"/>
      <c r="G46" s="97"/>
      <c r="H46" s="97"/>
      <c r="I46" s="97"/>
      <c r="J46" s="129"/>
      <c r="K46" s="97"/>
      <c r="L46" s="111"/>
      <c r="M46" s="147"/>
    </row>
    <row r="47" spans="1:13" s="156" customFormat="1" ht="14.1" customHeight="1" x14ac:dyDescent="0.2">
      <c r="A47" s="37" t="s">
        <v>258</v>
      </c>
      <c r="B47" s="541"/>
      <c r="C47" s="76">
        <v>250</v>
      </c>
      <c r="D47" s="91"/>
      <c r="E47" s="98"/>
      <c r="F47" s="112"/>
      <c r="G47" s="98"/>
      <c r="H47" s="98"/>
      <c r="I47" s="98"/>
      <c r="J47" s="130"/>
      <c r="K47" s="98"/>
      <c r="L47" s="112"/>
      <c r="M47" s="148"/>
    </row>
    <row r="48" spans="1:13" s="156" customFormat="1" ht="14.1" customHeight="1" x14ac:dyDescent="0.2">
      <c r="A48" s="38" t="s">
        <v>259</v>
      </c>
      <c r="B48" s="684" t="s">
        <v>380</v>
      </c>
      <c r="C48" s="74">
        <v>10</v>
      </c>
      <c r="D48" s="89"/>
      <c r="E48" s="96"/>
      <c r="F48" s="113"/>
      <c r="G48" s="96"/>
      <c r="H48" s="96"/>
      <c r="I48" s="96"/>
      <c r="J48" s="131"/>
      <c r="K48" s="96"/>
      <c r="L48" s="113"/>
      <c r="M48" s="149"/>
    </row>
    <row r="49" spans="1:13" s="156" customFormat="1" ht="14.1" customHeight="1" x14ac:dyDescent="0.2">
      <c r="A49" s="33" t="s">
        <v>260</v>
      </c>
      <c r="B49" s="685"/>
      <c r="C49" s="75">
        <v>15</v>
      </c>
      <c r="D49" s="90"/>
      <c r="E49" s="97"/>
      <c r="F49" s="111"/>
      <c r="G49" s="97"/>
      <c r="H49" s="97"/>
      <c r="I49" s="97"/>
      <c r="J49" s="129"/>
      <c r="K49" s="97"/>
      <c r="L49" s="111"/>
      <c r="M49" s="147"/>
    </row>
    <row r="50" spans="1:13" s="156" customFormat="1" ht="14.1" customHeight="1" x14ac:dyDescent="0.2">
      <c r="A50" s="33" t="s">
        <v>261</v>
      </c>
      <c r="B50" s="685"/>
      <c r="C50" s="75">
        <v>20</v>
      </c>
      <c r="D50" s="90"/>
      <c r="E50" s="97"/>
      <c r="F50" s="111"/>
      <c r="G50" s="97"/>
      <c r="H50" s="97"/>
      <c r="I50" s="97"/>
      <c r="J50" s="129"/>
      <c r="K50" s="97"/>
      <c r="L50" s="111"/>
      <c r="M50" s="147"/>
    </row>
    <row r="51" spans="1:13" s="156" customFormat="1" ht="14.1" customHeight="1" x14ac:dyDescent="0.2">
      <c r="A51" s="31" t="s">
        <v>262</v>
      </c>
      <c r="B51" s="685"/>
      <c r="C51" s="75">
        <v>25</v>
      </c>
      <c r="D51" s="90"/>
      <c r="E51" s="97"/>
      <c r="F51" s="111"/>
      <c r="G51" s="97"/>
      <c r="H51" s="97"/>
      <c r="I51" s="97"/>
      <c r="J51" s="129"/>
      <c r="K51" s="97"/>
      <c r="L51" s="111"/>
      <c r="M51" s="147"/>
    </row>
    <row r="52" spans="1:13" s="156" customFormat="1" ht="14.1" customHeight="1" x14ac:dyDescent="0.2">
      <c r="A52" s="33" t="s">
        <v>263</v>
      </c>
      <c r="B52" s="685"/>
      <c r="C52" s="75">
        <v>35</v>
      </c>
      <c r="D52" s="90"/>
      <c r="E52" s="97"/>
      <c r="F52" s="111"/>
      <c r="G52" s="97"/>
      <c r="H52" s="97"/>
      <c r="I52" s="97"/>
      <c r="J52" s="129"/>
      <c r="K52" s="97"/>
      <c r="L52" s="111"/>
      <c r="M52" s="147"/>
    </row>
    <row r="53" spans="1:13" s="156" customFormat="1" ht="14.1" customHeight="1" x14ac:dyDescent="0.2">
      <c r="A53" s="31" t="s">
        <v>264</v>
      </c>
      <c r="B53" s="685"/>
      <c r="C53" s="75">
        <v>50</v>
      </c>
      <c r="D53" s="90"/>
      <c r="E53" s="97"/>
      <c r="F53" s="111"/>
      <c r="G53" s="97"/>
      <c r="H53" s="97"/>
      <c r="I53" s="97"/>
      <c r="J53" s="129"/>
      <c r="K53" s="97"/>
      <c r="L53" s="111"/>
      <c r="M53" s="147"/>
    </row>
    <row r="54" spans="1:13" s="156" customFormat="1" ht="14.1" customHeight="1" x14ac:dyDescent="0.2">
      <c r="A54" s="37" t="s">
        <v>265</v>
      </c>
      <c r="B54" s="686"/>
      <c r="C54" s="76">
        <v>100</v>
      </c>
      <c r="D54" s="91"/>
      <c r="E54" s="98"/>
      <c r="F54" s="112"/>
      <c r="G54" s="98"/>
      <c r="H54" s="98"/>
      <c r="I54" s="98"/>
      <c r="J54" s="130"/>
      <c r="K54" s="98"/>
      <c r="L54" s="112"/>
      <c r="M54" s="148"/>
    </row>
    <row r="55" spans="1:13" s="156" customFormat="1" ht="14.1" customHeight="1" x14ac:dyDescent="0.2">
      <c r="A55" s="33" t="s">
        <v>266</v>
      </c>
      <c r="B55" s="684" t="s">
        <v>381</v>
      </c>
      <c r="C55" s="74">
        <v>20</v>
      </c>
      <c r="D55" s="89"/>
      <c r="E55" s="96"/>
      <c r="F55" s="113"/>
      <c r="G55" s="96"/>
      <c r="H55" s="96"/>
      <c r="I55" s="96"/>
      <c r="J55" s="131"/>
      <c r="K55" s="96"/>
      <c r="L55" s="113"/>
      <c r="M55" s="149"/>
    </row>
    <row r="56" spans="1:13" s="156" customFormat="1" ht="14.1" customHeight="1" x14ac:dyDescent="0.2">
      <c r="A56" s="31" t="s">
        <v>267</v>
      </c>
      <c r="B56" s="685"/>
      <c r="C56" s="75">
        <v>50</v>
      </c>
      <c r="D56" s="90"/>
      <c r="E56" s="97"/>
      <c r="F56" s="111"/>
      <c r="G56" s="97"/>
      <c r="H56" s="97"/>
      <c r="I56" s="97"/>
      <c r="J56" s="129"/>
      <c r="K56" s="97"/>
      <c r="L56" s="111"/>
      <c r="M56" s="147"/>
    </row>
    <row r="57" spans="1:13" s="156" customFormat="1" ht="14.1" customHeight="1" x14ac:dyDescent="0.2">
      <c r="A57" s="31" t="s">
        <v>268</v>
      </c>
      <c r="B57" s="685"/>
      <c r="C57" s="75">
        <v>75</v>
      </c>
      <c r="D57" s="90"/>
      <c r="E57" s="97"/>
      <c r="F57" s="111"/>
      <c r="G57" s="97"/>
      <c r="H57" s="97"/>
      <c r="I57" s="97"/>
      <c r="J57" s="129"/>
      <c r="K57" s="97"/>
      <c r="L57" s="111"/>
      <c r="M57" s="147"/>
    </row>
    <row r="58" spans="1:13" s="156" customFormat="1" ht="14.1" customHeight="1" x14ac:dyDescent="0.2">
      <c r="A58" s="31" t="s">
        <v>269</v>
      </c>
      <c r="B58" s="685"/>
      <c r="C58" s="75">
        <v>85</v>
      </c>
      <c r="D58" s="90"/>
      <c r="E58" s="97"/>
      <c r="F58" s="111"/>
      <c r="G58" s="97"/>
      <c r="H58" s="97"/>
      <c r="I58" s="97"/>
      <c r="J58" s="129"/>
      <c r="K58" s="97"/>
      <c r="L58" s="111"/>
      <c r="M58" s="147"/>
    </row>
    <row r="59" spans="1:13" s="156" customFormat="1" ht="14.1" customHeight="1" x14ac:dyDescent="0.2">
      <c r="A59" s="31" t="s">
        <v>270</v>
      </c>
      <c r="B59" s="685"/>
      <c r="C59" s="75">
        <v>100</v>
      </c>
      <c r="D59" s="90"/>
      <c r="E59" s="97"/>
      <c r="F59" s="111"/>
      <c r="G59" s="97"/>
      <c r="H59" s="97"/>
      <c r="I59" s="97"/>
      <c r="J59" s="129"/>
      <c r="K59" s="97"/>
      <c r="L59" s="111"/>
      <c r="M59" s="147"/>
    </row>
    <row r="60" spans="1:13" s="156" customFormat="1" ht="14.1" customHeight="1" x14ac:dyDescent="0.2">
      <c r="A60" s="34" t="s">
        <v>271</v>
      </c>
      <c r="B60" s="685"/>
      <c r="C60" s="75">
        <v>150</v>
      </c>
      <c r="D60" s="90"/>
      <c r="E60" s="97"/>
      <c r="F60" s="111"/>
      <c r="G60" s="97"/>
      <c r="H60" s="97"/>
      <c r="I60" s="97"/>
      <c r="J60" s="129"/>
      <c r="K60" s="97"/>
      <c r="L60" s="111"/>
      <c r="M60" s="147"/>
    </row>
    <row r="61" spans="1:13" s="156" customFormat="1" ht="14.1" customHeight="1" x14ac:dyDescent="0.2">
      <c r="A61" s="37" t="s">
        <v>272</v>
      </c>
      <c r="B61" s="686"/>
      <c r="C61" s="76">
        <v>250</v>
      </c>
      <c r="D61" s="91"/>
      <c r="E61" s="98"/>
      <c r="F61" s="112"/>
      <c r="G61" s="98"/>
      <c r="H61" s="98"/>
      <c r="I61" s="98"/>
      <c r="J61" s="130"/>
      <c r="K61" s="98"/>
      <c r="L61" s="112"/>
      <c r="M61" s="148"/>
    </row>
    <row r="62" spans="1:13" s="156" customFormat="1" ht="14.1" customHeight="1" x14ac:dyDescent="0.2">
      <c r="A62" s="35" t="s">
        <v>273</v>
      </c>
      <c r="B62" s="684" t="s">
        <v>382</v>
      </c>
      <c r="C62" s="74">
        <v>20</v>
      </c>
      <c r="D62" s="89"/>
      <c r="E62" s="96"/>
      <c r="F62" s="113"/>
      <c r="G62" s="96"/>
      <c r="H62" s="96"/>
      <c r="I62" s="96"/>
      <c r="J62" s="131"/>
      <c r="K62" s="96"/>
      <c r="L62" s="113"/>
      <c r="M62" s="149"/>
    </row>
    <row r="63" spans="1:13" s="156" customFormat="1" ht="14.1" customHeight="1" x14ac:dyDescent="0.2">
      <c r="A63" s="39" t="s">
        <v>274</v>
      </c>
      <c r="B63" s="685"/>
      <c r="C63" s="75">
        <v>50</v>
      </c>
      <c r="D63" s="90"/>
      <c r="E63" s="97"/>
      <c r="F63" s="111"/>
      <c r="G63" s="97"/>
      <c r="H63" s="97"/>
      <c r="I63" s="97"/>
      <c r="J63" s="129"/>
      <c r="K63" s="97"/>
      <c r="L63" s="111"/>
      <c r="M63" s="147"/>
    </row>
    <row r="64" spans="1:13" s="156" customFormat="1" ht="14.1" customHeight="1" x14ac:dyDescent="0.2">
      <c r="A64" s="39" t="s">
        <v>275</v>
      </c>
      <c r="B64" s="685"/>
      <c r="C64" s="75">
        <v>75</v>
      </c>
      <c r="D64" s="90"/>
      <c r="E64" s="97"/>
      <c r="F64" s="111"/>
      <c r="G64" s="97"/>
      <c r="H64" s="97"/>
      <c r="I64" s="97"/>
      <c r="J64" s="129"/>
      <c r="K64" s="97"/>
      <c r="L64" s="111"/>
      <c r="M64" s="147"/>
    </row>
    <row r="65" spans="1:13" s="156" customFormat="1" ht="14.1" customHeight="1" x14ac:dyDescent="0.2">
      <c r="A65" s="39" t="s">
        <v>276</v>
      </c>
      <c r="B65" s="685"/>
      <c r="C65" s="75">
        <v>80</v>
      </c>
      <c r="D65" s="90"/>
      <c r="E65" s="97"/>
      <c r="F65" s="111"/>
      <c r="G65" s="97"/>
      <c r="H65" s="97"/>
      <c r="I65" s="97"/>
      <c r="J65" s="129"/>
      <c r="K65" s="97"/>
      <c r="L65" s="111"/>
      <c r="M65" s="147"/>
    </row>
    <row r="66" spans="1:13" s="156" customFormat="1" ht="14.1" customHeight="1" x14ac:dyDescent="0.2">
      <c r="A66" s="40" t="s">
        <v>277</v>
      </c>
      <c r="B66" s="685"/>
      <c r="C66" s="75">
        <v>100</v>
      </c>
      <c r="D66" s="90"/>
      <c r="E66" s="97"/>
      <c r="F66" s="111"/>
      <c r="G66" s="97"/>
      <c r="H66" s="97"/>
      <c r="I66" s="97"/>
      <c r="J66" s="129"/>
      <c r="K66" s="97"/>
      <c r="L66" s="111"/>
      <c r="M66" s="147"/>
    </row>
    <row r="67" spans="1:13" s="156" customFormat="1" ht="14.1" customHeight="1" x14ac:dyDescent="0.2">
      <c r="A67" s="40" t="s">
        <v>278</v>
      </c>
      <c r="B67" s="685"/>
      <c r="C67" s="75">
        <v>130</v>
      </c>
      <c r="D67" s="90"/>
      <c r="E67" s="97"/>
      <c r="F67" s="111"/>
      <c r="G67" s="97"/>
      <c r="H67" s="97"/>
      <c r="I67" s="97"/>
      <c r="J67" s="129"/>
      <c r="K67" s="97"/>
      <c r="L67" s="111"/>
      <c r="M67" s="147"/>
    </row>
    <row r="68" spans="1:13" s="156" customFormat="1" ht="14.1" customHeight="1" x14ac:dyDescent="0.2">
      <c r="A68" s="40" t="s">
        <v>279</v>
      </c>
      <c r="B68" s="685"/>
      <c r="C68" s="75">
        <v>150</v>
      </c>
      <c r="D68" s="90"/>
      <c r="E68" s="97"/>
      <c r="F68" s="111"/>
      <c r="G68" s="97"/>
      <c r="H68" s="97"/>
      <c r="I68" s="97"/>
      <c r="J68" s="129"/>
      <c r="K68" s="97"/>
      <c r="L68" s="111"/>
      <c r="M68" s="147"/>
    </row>
    <row r="69" spans="1:13" s="156" customFormat="1" ht="14.1" customHeight="1" x14ac:dyDescent="0.2">
      <c r="A69" s="35" t="s">
        <v>280</v>
      </c>
      <c r="B69" s="673" t="s">
        <v>383</v>
      </c>
      <c r="C69" s="74">
        <v>45</v>
      </c>
      <c r="D69" s="89"/>
      <c r="E69" s="96"/>
      <c r="F69" s="113"/>
      <c r="G69" s="96"/>
      <c r="H69" s="96"/>
      <c r="I69" s="96"/>
      <c r="J69" s="131"/>
      <c r="K69" s="96"/>
      <c r="L69" s="113"/>
      <c r="M69" s="149"/>
    </row>
    <row r="70" spans="1:13" s="156" customFormat="1" ht="14.1" customHeight="1" x14ac:dyDescent="0.2">
      <c r="A70" s="40" t="s">
        <v>281</v>
      </c>
      <c r="B70" s="674"/>
      <c r="C70" s="75">
        <v>75</v>
      </c>
      <c r="D70" s="90"/>
      <c r="E70" s="97"/>
      <c r="F70" s="111"/>
      <c r="G70" s="97"/>
      <c r="H70" s="97"/>
      <c r="I70" s="97"/>
      <c r="J70" s="129"/>
      <c r="K70" s="97"/>
      <c r="L70" s="111"/>
      <c r="M70" s="147"/>
    </row>
    <row r="71" spans="1:13" s="156" customFormat="1" ht="14.1" customHeight="1" x14ac:dyDescent="0.2">
      <c r="A71" s="41" t="s">
        <v>282</v>
      </c>
      <c r="B71" s="676"/>
      <c r="C71" s="76">
        <v>100</v>
      </c>
      <c r="D71" s="91"/>
      <c r="E71" s="98"/>
      <c r="F71" s="112"/>
      <c r="G71" s="98"/>
      <c r="H71" s="98"/>
      <c r="I71" s="98"/>
      <c r="J71" s="130"/>
      <c r="K71" s="98"/>
      <c r="L71" s="112"/>
      <c r="M71" s="148"/>
    </row>
    <row r="72" spans="1:13" s="156" customFormat="1" ht="14.1" customHeight="1" x14ac:dyDescent="0.2">
      <c r="A72" s="33" t="s">
        <v>283</v>
      </c>
      <c r="B72" s="684" t="s">
        <v>384</v>
      </c>
      <c r="C72" s="77">
        <v>20</v>
      </c>
      <c r="D72" s="89"/>
      <c r="E72" s="96"/>
      <c r="F72" s="113"/>
      <c r="G72" s="96"/>
      <c r="H72" s="96"/>
      <c r="I72" s="96"/>
      <c r="J72" s="131"/>
      <c r="K72" s="96"/>
      <c r="L72" s="113"/>
      <c r="M72" s="149"/>
    </row>
    <row r="73" spans="1:13" s="156" customFormat="1" ht="14.1" customHeight="1" x14ac:dyDescent="0.2">
      <c r="A73" s="33" t="s">
        <v>284</v>
      </c>
      <c r="B73" s="685"/>
      <c r="C73" s="77">
        <v>25</v>
      </c>
      <c r="D73" s="90"/>
      <c r="E73" s="97"/>
      <c r="F73" s="111"/>
      <c r="G73" s="97"/>
      <c r="H73" s="97"/>
      <c r="I73" s="97"/>
      <c r="J73" s="129"/>
      <c r="K73" s="97"/>
      <c r="L73" s="111"/>
      <c r="M73" s="147"/>
    </row>
    <row r="74" spans="1:13" s="156" customFormat="1" ht="14.1" customHeight="1" x14ac:dyDescent="0.2">
      <c r="A74" s="33" t="s">
        <v>285</v>
      </c>
      <c r="B74" s="685"/>
      <c r="C74" s="77">
        <v>30</v>
      </c>
      <c r="D74" s="90"/>
      <c r="E74" s="97"/>
      <c r="F74" s="111"/>
      <c r="G74" s="97"/>
      <c r="H74" s="97"/>
      <c r="I74" s="97"/>
      <c r="J74" s="129"/>
      <c r="K74" s="97"/>
      <c r="L74" s="111"/>
      <c r="M74" s="147"/>
    </row>
    <row r="75" spans="1:13" s="156" customFormat="1" ht="14.1" customHeight="1" x14ac:dyDescent="0.2">
      <c r="A75" s="33" t="s">
        <v>286</v>
      </c>
      <c r="B75" s="685"/>
      <c r="C75" s="77">
        <v>31.25</v>
      </c>
      <c r="D75" s="90"/>
      <c r="E75" s="97"/>
      <c r="F75" s="111"/>
      <c r="G75" s="97"/>
      <c r="H75" s="97"/>
      <c r="I75" s="97"/>
      <c r="J75" s="129"/>
      <c r="K75" s="97"/>
      <c r="L75" s="111"/>
      <c r="M75" s="147"/>
    </row>
    <row r="76" spans="1:13" s="156" customFormat="1" ht="14.1" customHeight="1" x14ac:dyDescent="0.2">
      <c r="A76" s="33" t="s">
        <v>287</v>
      </c>
      <c r="B76" s="685"/>
      <c r="C76" s="77">
        <v>35</v>
      </c>
      <c r="D76" s="90"/>
      <c r="E76" s="97"/>
      <c r="F76" s="111"/>
      <c r="G76" s="97"/>
      <c r="H76" s="97"/>
      <c r="I76" s="97"/>
      <c r="J76" s="129"/>
      <c r="K76" s="97"/>
      <c r="L76" s="111"/>
      <c r="M76" s="147"/>
    </row>
    <row r="77" spans="1:13" s="156" customFormat="1" ht="14.1" customHeight="1" x14ac:dyDescent="0.2">
      <c r="A77" s="33" t="s">
        <v>288</v>
      </c>
      <c r="B77" s="685"/>
      <c r="C77" s="77">
        <v>37.5</v>
      </c>
      <c r="D77" s="90"/>
      <c r="E77" s="97"/>
      <c r="F77" s="111"/>
      <c r="G77" s="97"/>
      <c r="H77" s="97"/>
      <c r="I77" s="97"/>
      <c r="J77" s="129"/>
      <c r="K77" s="97"/>
      <c r="L77" s="111"/>
      <c r="M77" s="147"/>
    </row>
    <row r="78" spans="1:13" s="156" customFormat="1" ht="14.1" customHeight="1" x14ac:dyDescent="0.2">
      <c r="A78" s="31" t="s">
        <v>289</v>
      </c>
      <c r="B78" s="685"/>
      <c r="C78" s="75">
        <v>40</v>
      </c>
      <c r="D78" s="90"/>
      <c r="E78" s="97"/>
      <c r="F78" s="111"/>
      <c r="G78" s="97"/>
      <c r="H78" s="97"/>
      <c r="I78" s="97"/>
      <c r="J78" s="129"/>
      <c r="K78" s="97"/>
      <c r="L78" s="111"/>
      <c r="M78" s="147"/>
    </row>
    <row r="79" spans="1:13" s="156" customFormat="1" ht="14.1" customHeight="1" x14ac:dyDescent="0.2">
      <c r="A79" s="33" t="s">
        <v>290</v>
      </c>
      <c r="B79" s="685"/>
      <c r="C79" s="77">
        <v>50</v>
      </c>
      <c r="D79" s="90"/>
      <c r="E79" s="97"/>
      <c r="F79" s="111"/>
      <c r="G79" s="97"/>
      <c r="H79" s="97"/>
      <c r="I79" s="97"/>
      <c r="J79" s="129"/>
      <c r="K79" s="97"/>
      <c r="L79" s="111"/>
      <c r="M79" s="147"/>
    </row>
    <row r="80" spans="1:13" s="156" customFormat="1" ht="14.1" customHeight="1" x14ac:dyDescent="0.2">
      <c r="A80" s="33" t="s">
        <v>291</v>
      </c>
      <c r="B80" s="685"/>
      <c r="C80" s="77">
        <v>62.5</v>
      </c>
      <c r="D80" s="90"/>
      <c r="E80" s="97"/>
      <c r="F80" s="111"/>
      <c r="G80" s="97"/>
      <c r="H80" s="97"/>
      <c r="I80" s="97"/>
      <c r="J80" s="129"/>
      <c r="K80" s="97"/>
      <c r="L80" s="111"/>
      <c r="M80" s="147"/>
    </row>
    <row r="81" spans="1:13" s="156" customFormat="1" ht="14.1" customHeight="1" x14ac:dyDescent="0.2">
      <c r="A81" s="31" t="s">
        <v>292</v>
      </c>
      <c r="B81" s="685"/>
      <c r="C81" s="75">
        <v>70</v>
      </c>
      <c r="D81" s="90"/>
      <c r="E81" s="97"/>
      <c r="F81" s="111"/>
      <c r="G81" s="97"/>
      <c r="H81" s="97"/>
      <c r="I81" s="97"/>
      <c r="J81" s="129"/>
      <c r="K81" s="97"/>
      <c r="L81" s="111"/>
      <c r="M81" s="147"/>
    </row>
    <row r="82" spans="1:13" s="156" customFormat="1" ht="14.1" customHeight="1" x14ac:dyDescent="0.2">
      <c r="A82" s="37" t="s">
        <v>293</v>
      </c>
      <c r="B82" s="686"/>
      <c r="C82" s="78">
        <v>75</v>
      </c>
      <c r="D82" s="91"/>
      <c r="E82" s="98"/>
      <c r="F82" s="112"/>
      <c r="G82" s="98"/>
      <c r="H82" s="98"/>
      <c r="I82" s="98"/>
      <c r="J82" s="130"/>
      <c r="K82" s="98"/>
      <c r="L82" s="112"/>
      <c r="M82" s="148"/>
    </row>
    <row r="83" spans="1:13" s="156" customFormat="1" ht="14.1" customHeight="1" x14ac:dyDescent="0.2">
      <c r="A83" s="35" t="s">
        <v>294</v>
      </c>
      <c r="B83" s="684" t="s">
        <v>385</v>
      </c>
      <c r="C83" s="77">
        <v>30</v>
      </c>
      <c r="D83" s="89"/>
      <c r="E83" s="96"/>
      <c r="F83" s="113"/>
      <c r="G83" s="96"/>
      <c r="H83" s="96"/>
      <c r="I83" s="96"/>
      <c r="J83" s="131"/>
      <c r="K83" s="96"/>
      <c r="L83" s="113"/>
      <c r="M83" s="149"/>
    </row>
    <row r="84" spans="1:13" s="156" customFormat="1" ht="14.1" customHeight="1" x14ac:dyDescent="0.2">
      <c r="A84" s="33" t="s">
        <v>295</v>
      </c>
      <c r="B84" s="685"/>
      <c r="C84" s="77">
        <v>35</v>
      </c>
      <c r="D84" s="90"/>
      <c r="E84" s="97"/>
      <c r="F84" s="111"/>
      <c r="G84" s="97"/>
      <c r="H84" s="97"/>
      <c r="I84" s="97"/>
      <c r="J84" s="129"/>
      <c r="K84" s="97"/>
      <c r="L84" s="111"/>
      <c r="M84" s="147"/>
    </row>
    <row r="85" spans="1:13" s="156" customFormat="1" ht="14.1" customHeight="1" x14ac:dyDescent="0.2">
      <c r="A85" s="33" t="s">
        <v>296</v>
      </c>
      <c r="B85" s="685"/>
      <c r="C85" s="77">
        <v>43.75</v>
      </c>
      <c r="D85" s="90"/>
      <c r="E85" s="97"/>
      <c r="F85" s="111"/>
      <c r="G85" s="97"/>
      <c r="H85" s="97"/>
      <c r="I85" s="97"/>
      <c r="J85" s="129"/>
      <c r="K85" s="97"/>
      <c r="L85" s="111"/>
      <c r="M85" s="147"/>
    </row>
    <row r="86" spans="1:13" s="156" customFormat="1" ht="14.1" customHeight="1" x14ac:dyDescent="0.2">
      <c r="A86" s="33" t="s">
        <v>297</v>
      </c>
      <c r="B86" s="685"/>
      <c r="C86" s="77">
        <v>45</v>
      </c>
      <c r="D86" s="90"/>
      <c r="E86" s="97"/>
      <c r="F86" s="111"/>
      <c r="G86" s="97"/>
      <c r="H86" s="97"/>
      <c r="I86" s="97"/>
      <c r="J86" s="129"/>
      <c r="K86" s="97"/>
      <c r="L86" s="111"/>
      <c r="M86" s="147"/>
    </row>
    <row r="87" spans="1:13" s="156" customFormat="1" ht="14.1" customHeight="1" x14ac:dyDescent="0.2">
      <c r="A87" s="33" t="s">
        <v>298</v>
      </c>
      <c r="B87" s="685"/>
      <c r="C87" s="77">
        <v>56.25</v>
      </c>
      <c r="D87" s="90"/>
      <c r="E87" s="97"/>
      <c r="F87" s="111"/>
      <c r="G87" s="97"/>
      <c r="H87" s="97"/>
      <c r="I87" s="97"/>
      <c r="J87" s="129"/>
      <c r="K87" s="97"/>
      <c r="L87" s="111"/>
      <c r="M87" s="147"/>
    </row>
    <row r="88" spans="1:13" s="156" customFormat="1" ht="14.1" customHeight="1" x14ac:dyDescent="0.2">
      <c r="A88" s="33" t="s">
        <v>299</v>
      </c>
      <c r="B88" s="685"/>
      <c r="C88" s="77">
        <v>60</v>
      </c>
      <c r="D88" s="90"/>
      <c r="E88" s="97"/>
      <c r="F88" s="111"/>
      <c r="G88" s="97"/>
      <c r="H88" s="97"/>
      <c r="I88" s="97"/>
      <c r="J88" s="129"/>
      <c r="K88" s="97"/>
      <c r="L88" s="111"/>
      <c r="M88" s="147"/>
    </row>
    <row r="89" spans="1:13" s="156" customFormat="1" ht="14.1" customHeight="1" x14ac:dyDescent="0.2">
      <c r="A89" s="31" t="s">
        <v>300</v>
      </c>
      <c r="B89" s="685"/>
      <c r="C89" s="75">
        <v>75</v>
      </c>
      <c r="D89" s="90"/>
      <c r="E89" s="97"/>
      <c r="F89" s="111"/>
      <c r="G89" s="97"/>
      <c r="H89" s="97"/>
      <c r="I89" s="97"/>
      <c r="J89" s="129"/>
      <c r="K89" s="97"/>
      <c r="L89" s="111"/>
      <c r="M89" s="147"/>
    </row>
    <row r="90" spans="1:13" s="156" customFormat="1" ht="14.1" customHeight="1" x14ac:dyDescent="0.2">
      <c r="A90" s="33" t="s">
        <v>301</v>
      </c>
      <c r="B90" s="685"/>
      <c r="C90" s="77">
        <v>93.75</v>
      </c>
      <c r="D90" s="90"/>
      <c r="E90" s="97"/>
      <c r="F90" s="111"/>
      <c r="G90" s="97"/>
      <c r="H90" s="97"/>
      <c r="I90" s="97"/>
      <c r="J90" s="129"/>
      <c r="K90" s="97"/>
      <c r="L90" s="111"/>
      <c r="M90" s="147"/>
    </row>
    <row r="91" spans="1:13" s="156" customFormat="1" ht="14.1" customHeight="1" x14ac:dyDescent="0.2">
      <c r="A91" s="33" t="s">
        <v>302</v>
      </c>
      <c r="B91" s="685"/>
      <c r="C91" s="77">
        <v>105</v>
      </c>
      <c r="D91" s="90"/>
      <c r="E91" s="97"/>
      <c r="F91" s="111"/>
      <c r="G91" s="97"/>
      <c r="H91" s="97"/>
      <c r="I91" s="97"/>
      <c r="J91" s="129"/>
      <c r="K91" s="97"/>
      <c r="L91" s="111"/>
      <c r="M91" s="147"/>
    </row>
    <row r="92" spans="1:13" s="156" customFormat="1" ht="14.1" customHeight="1" x14ac:dyDescent="0.2">
      <c r="A92" s="37" t="s">
        <v>303</v>
      </c>
      <c r="B92" s="686"/>
      <c r="C92" s="78">
        <v>150</v>
      </c>
      <c r="D92" s="91"/>
      <c r="E92" s="98"/>
      <c r="F92" s="112"/>
      <c r="G92" s="98"/>
      <c r="H92" s="98"/>
      <c r="I92" s="98"/>
      <c r="J92" s="130"/>
      <c r="K92" s="98"/>
      <c r="L92" s="112"/>
      <c r="M92" s="148"/>
    </row>
    <row r="93" spans="1:13" s="156" customFormat="1" ht="14.1" customHeight="1" x14ac:dyDescent="0.2">
      <c r="A93" s="33" t="s">
        <v>304</v>
      </c>
      <c r="B93" s="673" t="s">
        <v>386</v>
      </c>
      <c r="C93" s="77">
        <v>70</v>
      </c>
      <c r="D93" s="89"/>
      <c r="E93" s="96"/>
      <c r="F93" s="113"/>
      <c r="G93" s="96"/>
      <c r="H93" s="96"/>
      <c r="I93" s="96"/>
      <c r="J93" s="131"/>
      <c r="K93" s="96"/>
      <c r="L93" s="113"/>
      <c r="M93" s="149"/>
    </row>
    <row r="94" spans="1:13" s="156" customFormat="1" ht="14.1" customHeight="1" x14ac:dyDescent="0.2">
      <c r="A94" s="33" t="s">
        <v>305</v>
      </c>
      <c r="B94" s="674"/>
      <c r="C94" s="77">
        <v>90</v>
      </c>
      <c r="D94" s="90"/>
      <c r="E94" s="97"/>
      <c r="F94" s="111"/>
      <c r="G94" s="97"/>
      <c r="H94" s="97"/>
      <c r="I94" s="97"/>
      <c r="J94" s="129"/>
      <c r="K94" s="97"/>
      <c r="L94" s="111"/>
      <c r="M94" s="147"/>
    </row>
    <row r="95" spans="1:13" s="156" customFormat="1" ht="14.1" customHeight="1" x14ac:dyDescent="0.2">
      <c r="A95" s="33" t="s">
        <v>306</v>
      </c>
      <c r="B95" s="674"/>
      <c r="C95" s="77">
        <v>110</v>
      </c>
      <c r="D95" s="90"/>
      <c r="E95" s="97"/>
      <c r="F95" s="111"/>
      <c r="G95" s="97"/>
      <c r="H95" s="97"/>
      <c r="I95" s="97"/>
      <c r="J95" s="129"/>
      <c r="K95" s="97"/>
      <c r="L95" s="111"/>
      <c r="M95" s="147"/>
    </row>
    <row r="96" spans="1:13" s="156" customFormat="1" ht="14.1" customHeight="1" x14ac:dyDescent="0.2">
      <c r="A96" s="33" t="s">
        <v>307</v>
      </c>
      <c r="B96" s="675"/>
      <c r="C96" s="77">
        <v>112.5</v>
      </c>
      <c r="D96" s="90"/>
      <c r="E96" s="97"/>
      <c r="F96" s="111"/>
      <c r="G96" s="97"/>
      <c r="H96" s="97"/>
      <c r="I96" s="97"/>
      <c r="J96" s="129"/>
      <c r="K96" s="97"/>
      <c r="L96" s="111"/>
      <c r="M96" s="147"/>
    </row>
    <row r="97" spans="1:14" s="156" customFormat="1" ht="14.1" customHeight="1" x14ac:dyDescent="0.2">
      <c r="A97" s="37" t="s">
        <v>308</v>
      </c>
      <c r="B97" s="676"/>
      <c r="C97" s="78">
        <v>150</v>
      </c>
      <c r="D97" s="91"/>
      <c r="E97" s="98"/>
      <c r="F97" s="112"/>
      <c r="G97" s="98"/>
      <c r="H97" s="98"/>
      <c r="I97" s="98"/>
      <c r="J97" s="130"/>
      <c r="K97" s="98"/>
      <c r="L97" s="112"/>
      <c r="M97" s="148"/>
    </row>
    <row r="98" spans="1:14" s="156" customFormat="1" ht="14.1" customHeight="1" x14ac:dyDescent="0.2">
      <c r="A98" s="42" t="s">
        <v>309</v>
      </c>
      <c r="B98" s="64" t="s">
        <v>387</v>
      </c>
      <c r="C98" s="69">
        <v>60</v>
      </c>
      <c r="D98" s="92"/>
      <c r="E98" s="96"/>
      <c r="F98" s="113"/>
      <c r="G98" s="96"/>
      <c r="H98" s="96"/>
      <c r="I98" s="96"/>
      <c r="J98" s="131"/>
      <c r="K98" s="96"/>
      <c r="L98" s="113"/>
      <c r="M98" s="149"/>
    </row>
    <row r="99" spans="1:14" s="156" customFormat="1" ht="14.1" customHeight="1" x14ac:dyDescent="0.2">
      <c r="A99" s="33" t="s">
        <v>310</v>
      </c>
      <c r="B99" s="536" t="s">
        <v>388</v>
      </c>
      <c r="C99" s="77">
        <v>100</v>
      </c>
      <c r="D99" s="89"/>
      <c r="E99" s="96"/>
      <c r="F99" s="113"/>
      <c r="G99" s="96"/>
      <c r="H99" s="96"/>
      <c r="I99" s="96"/>
      <c r="J99" s="131"/>
      <c r="K99" s="96"/>
      <c r="L99" s="113"/>
      <c r="M99" s="149"/>
    </row>
    <row r="100" spans="1:14" s="156" customFormat="1" ht="14.1" customHeight="1" x14ac:dyDescent="0.2">
      <c r="A100" s="37" t="s">
        <v>311</v>
      </c>
      <c r="B100" s="541"/>
      <c r="C100" s="78">
        <v>150</v>
      </c>
      <c r="D100" s="91"/>
      <c r="E100" s="98"/>
      <c r="F100" s="112"/>
      <c r="G100" s="98"/>
      <c r="H100" s="98"/>
      <c r="I100" s="98"/>
      <c r="J100" s="130"/>
      <c r="K100" s="98"/>
      <c r="L100" s="112"/>
      <c r="M100" s="148"/>
    </row>
    <row r="101" spans="1:14" s="156" customFormat="1" ht="14.1" customHeight="1" x14ac:dyDescent="0.2">
      <c r="A101" s="33" t="s">
        <v>312</v>
      </c>
      <c r="B101" s="536" t="s">
        <v>389</v>
      </c>
      <c r="C101" s="77">
        <v>100</v>
      </c>
      <c r="D101" s="89"/>
      <c r="E101" s="96"/>
      <c r="F101" s="113"/>
      <c r="G101" s="96"/>
      <c r="H101" s="96"/>
      <c r="I101" s="96"/>
      <c r="J101" s="131"/>
      <c r="K101" s="96"/>
      <c r="L101" s="113"/>
      <c r="M101" s="149"/>
    </row>
    <row r="102" spans="1:14" s="156" customFormat="1" ht="14.1" customHeight="1" x14ac:dyDescent="0.2">
      <c r="A102" s="33" t="s">
        <v>313</v>
      </c>
      <c r="B102" s="537"/>
      <c r="C102" s="77">
        <v>125</v>
      </c>
      <c r="D102" s="92"/>
      <c r="E102" s="97"/>
      <c r="F102" s="111"/>
      <c r="G102" s="97"/>
      <c r="H102" s="97"/>
      <c r="I102" s="97"/>
      <c r="J102" s="129"/>
      <c r="K102" s="97"/>
      <c r="L102" s="111"/>
      <c r="M102" s="147"/>
    </row>
    <row r="103" spans="1:14" s="156" customFormat="1" ht="14.1" customHeight="1" x14ac:dyDescent="0.2">
      <c r="A103" s="37" t="s">
        <v>314</v>
      </c>
      <c r="B103" s="541"/>
      <c r="C103" s="78">
        <v>150</v>
      </c>
      <c r="D103" s="91"/>
      <c r="E103" s="98"/>
      <c r="F103" s="112"/>
      <c r="G103" s="98"/>
      <c r="H103" s="98"/>
      <c r="I103" s="98"/>
      <c r="J103" s="130"/>
      <c r="K103" s="98"/>
      <c r="L103" s="112"/>
      <c r="M103" s="148"/>
    </row>
    <row r="104" spans="1:14" ht="14.1" customHeight="1" x14ac:dyDescent="0.2">
      <c r="A104" s="33" t="s">
        <v>315</v>
      </c>
      <c r="B104" s="684" t="s">
        <v>390</v>
      </c>
      <c r="C104" s="74">
        <v>50</v>
      </c>
      <c r="D104" s="89"/>
      <c r="E104" s="96"/>
      <c r="F104" s="113"/>
      <c r="G104" s="96"/>
      <c r="H104" s="96"/>
      <c r="I104" s="96"/>
      <c r="J104" s="131"/>
      <c r="K104" s="96"/>
      <c r="L104" s="113"/>
      <c r="M104" s="149"/>
    </row>
    <row r="105" spans="1:14" ht="14.1" customHeight="1" x14ac:dyDescent="0.2">
      <c r="A105" s="31" t="s">
        <v>316</v>
      </c>
      <c r="B105" s="685"/>
      <c r="C105" s="75">
        <v>100</v>
      </c>
      <c r="D105" s="92"/>
      <c r="E105" s="97"/>
      <c r="F105" s="111"/>
      <c r="G105" s="97"/>
      <c r="H105" s="97"/>
      <c r="I105" s="97"/>
      <c r="J105" s="129"/>
      <c r="K105" s="97"/>
      <c r="L105" s="111"/>
      <c r="M105" s="147"/>
    </row>
    <row r="106" spans="1:14" ht="14.1" customHeight="1" x14ac:dyDescent="0.2">
      <c r="A106" s="34" t="s">
        <v>317</v>
      </c>
      <c r="B106" s="686"/>
      <c r="C106" s="72">
        <v>150</v>
      </c>
      <c r="D106" s="91"/>
      <c r="E106" s="98"/>
      <c r="F106" s="112"/>
      <c r="G106" s="98"/>
      <c r="H106" s="98"/>
      <c r="I106" s="98"/>
      <c r="J106" s="130"/>
      <c r="K106" s="98"/>
      <c r="L106" s="112"/>
      <c r="M106" s="148"/>
    </row>
    <row r="107" spans="1:14" ht="14.1" customHeight="1" x14ac:dyDescent="0.2">
      <c r="A107" s="43" t="s">
        <v>318</v>
      </c>
      <c r="B107" s="65" t="s">
        <v>391</v>
      </c>
      <c r="C107" s="79">
        <v>20</v>
      </c>
      <c r="D107" s="95"/>
      <c r="E107" s="104"/>
      <c r="F107" s="115"/>
      <c r="G107" s="104"/>
      <c r="H107" s="104"/>
      <c r="I107" s="104"/>
      <c r="J107" s="95"/>
      <c r="K107" s="104"/>
      <c r="L107" s="115"/>
      <c r="M107" s="151"/>
    </row>
    <row r="108" spans="1:14" ht="14.1" customHeight="1" x14ac:dyDescent="0.2">
      <c r="A108" s="43" t="s">
        <v>319</v>
      </c>
      <c r="B108" s="66" t="s">
        <v>392</v>
      </c>
      <c r="C108" s="79">
        <v>10</v>
      </c>
      <c r="D108" s="95"/>
      <c r="E108" s="104"/>
      <c r="F108" s="115"/>
      <c r="G108" s="104"/>
      <c r="H108" s="104"/>
      <c r="I108" s="104"/>
      <c r="J108" s="95"/>
      <c r="K108" s="104"/>
      <c r="L108" s="115"/>
      <c r="M108" s="151"/>
    </row>
    <row r="109" spans="1:14" ht="30" customHeight="1" x14ac:dyDescent="0.2">
      <c r="A109" s="43" t="s">
        <v>320</v>
      </c>
      <c r="B109" s="66" t="s">
        <v>393</v>
      </c>
      <c r="C109" s="79">
        <v>10</v>
      </c>
      <c r="D109" s="95"/>
      <c r="E109" s="104"/>
      <c r="F109" s="115"/>
      <c r="G109" s="104"/>
      <c r="H109" s="104"/>
      <c r="I109" s="104"/>
      <c r="J109" s="95"/>
      <c r="K109" s="104"/>
      <c r="L109" s="115"/>
      <c r="M109" s="151"/>
    </row>
    <row r="110" spans="1:14" ht="30" customHeight="1" x14ac:dyDescent="0.2">
      <c r="A110" s="35" t="s">
        <v>321</v>
      </c>
      <c r="B110" s="536" t="s">
        <v>394</v>
      </c>
      <c r="C110" s="74">
        <v>100</v>
      </c>
      <c r="D110" s="89"/>
      <c r="E110" s="96"/>
      <c r="F110" s="113"/>
      <c r="G110" s="96"/>
      <c r="H110" s="96"/>
      <c r="I110" s="96"/>
      <c r="J110" s="131"/>
      <c r="K110" s="96"/>
      <c r="L110" s="113"/>
      <c r="M110" s="149"/>
      <c r="N110" s="156"/>
    </row>
    <row r="111" spans="1:14" s="156" customFormat="1" ht="14.1" customHeight="1" x14ac:dyDescent="0.2">
      <c r="A111" s="44" t="s">
        <v>322</v>
      </c>
      <c r="B111" s="537"/>
      <c r="C111" s="75">
        <v>130</v>
      </c>
      <c r="D111" s="90"/>
      <c r="E111" s="97"/>
      <c r="F111" s="111"/>
      <c r="G111" s="97"/>
      <c r="H111" s="97"/>
      <c r="I111" s="97"/>
      <c r="J111" s="129"/>
      <c r="K111" s="97"/>
      <c r="L111" s="111"/>
      <c r="M111" s="147"/>
    </row>
    <row r="112" spans="1:14" s="156" customFormat="1" ht="14.1" customHeight="1" x14ac:dyDescent="0.2">
      <c r="A112" s="40" t="s">
        <v>323</v>
      </c>
      <c r="B112" s="537"/>
      <c r="C112" s="80">
        <v>160</v>
      </c>
      <c r="D112" s="90"/>
      <c r="E112" s="97"/>
      <c r="F112" s="111"/>
      <c r="G112" s="97"/>
      <c r="H112" s="97"/>
      <c r="I112" s="97"/>
      <c r="J112" s="129"/>
      <c r="K112" s="97"/>
      <c r="L112" s="111"/>
      <c r="M112" s="147"/>
    </row>
    <row r="113" spans="1:13" s="156" customFormat="1" ht="14.1" customHeight="1" x14ac:dyDescent="0.2">
      <c r="A113" s="40" t="s">
        <v>324</v>
      </c>
      <c r="B113" s="537"/>
      <c r="C113" s="75">
        <v>190</v>
      </c>
      <c r="D113" s="90"/>
      <c r="E113" s="97"/>
      <c r="F113" s="111"/>
      <c r="G113" s="97"/>
      <c r="H113" s="97"/>
      <c r="I113" s="97"/>
      <c r="J113" s="129"/>
      <c r="K113" s="97"/>
      <c r="L113" s="111"/>
      <c r="M113" s="147"/>
    </row>
    <row r="114" spans="1:13" s="156" customFormat="1" ht="14.1" customHeight="1" x14ac:dyDescent="0.2">
      <c r="A114" s="40" t="s">
        <v>325</v>
      </c>
      <c r="B114" s="537"/>
      <c r="C114" s="75">
        <v>220</v>
      </c>
      <c r="D114" s="90"/>
      <c r="E114" s="97"/>
      <c r="F114" s="111"/>
      <c r="G114" s="97"/>
      <c r="H114" s="97"/>
      <c r="I114" s="97"/>
      <c r="J114" s="129"/>
      <c r="K114" s="97"/>
      <c r="L114" s="111"/>
      <c r="M114" s="147"/>
    </row>
    <row r="115" spans="1:13" s="156" customFormat="1" ht="14.1" customHeight="1" x14ac:dyDescent="0.2">
      <c r="A115" s="44" t="s">
        <v>326</v>
      </c>
      <c r="B115" s="537"/>
      <c r="C115" s="75">
        <v>250</v>
      </c>
      <c r="D115" s="90"/>
      <c r="E115" s="97"/>
      <c r="F115" s="111"/>
      <c r="G115" s="97"/>
      <c r="H115" s="97"/>
      <c r="I115" s="97"/>
      <c r="J115" s="129"/>
      <c r="K115" s="97"/>
      <c r="L115" s="111"/>
      <c r="M115" s="147"/>
    </row>
    <row r="116" spans="1:13" s="156" customFormat="1" ht="14.1" customHeight="1" x14ac:dyDescent="0.2">
      <c r="A116" s="40" t="s">
        <v>327</v>
      </c>
      <c r="B116" s="537"/>
      <c r="C116" s="75">
        <v>280</v>
      </c>
      <c r="D116" s="90"/>
      <c r="E116" s="97"/>
      <c r="F116" s="111"/>
      <c r="G116" s="97"/>
      <c r="H116" s="97"/>
      <c r="I116" s="97"/>
      <c r="J116" s="129"/>
      <c r="K116" s="97"/>
      <c r="L116" s="111"/>
      <c r="M116" s="147"/>
    </row>
    <row r="117" spans="1:13" s="156" customFormat="1" ht="14.1" customHeight="1" x14ac:dyDescent="0.2">
      <c r="A117" s="44" t="s">
        <v>328</v>
      </c>
      <c r="B117" s="537"/>
      <c r="C117" s="75">
        <v>340</v>
      </c>
      <c r="D117" s="90"/>
      <c r="E117" s="97"/>
      <c r="F117" s="111"/>
      <c r="G117" s="97"/>
      <c r="H117" s="97"/>
      <c r="I117" s="97"/>
      <c r="J117" s="129"/>
      <c r="K117" s="97"/>
      <c r="L117" s="111"/>
      <c r="M117" s="147"/>
    </row>
    <row r="118" spans="1:13" s="156" customFormat="1" ht="14.1" customHeight="1" x14ac:dyDescent="0.2">
      <c r="A118" s="37" t="s">
        <v>329</v>
      </c>
      <c r="B118" s="541"/>
      <c r="C118" s="76">
        <v>400</v>
      </c>
      <c r="D118" s="91"/>
      <c r="E118" s="101"/>
      <c r="F118" s="116"/>
      <c r="G118" s="101"/>
      <c r="H118" s="101"/>
      <c r="I118" s="101"/>
      <c r="J118" s="133"/>
      <c r="K118" s="101"/>
      <c r="L118" s="116"/>
      <c r="M118" s="152"/>
    </row>
    <row r="119" spans="1:13" s="156" customFormat="1" ht="14.1" customHeight="1" x14ac:dyDescent="0.2">
      <c r="A119" s="42" t="s">
        <v>330</v>
      </c>
      <c r="B119" s="58" t="s">
        <v>395</v>
      </c>
      <c r="C119" s="69">
        <v>1250</v>
      </c>
      <c r="D119" s="88"/>
      <c r="E119" s="102"/>
      <c r="F119" s="115"/>
      <c r="G119" s="102"/>
      <c r="H119" s="102"/>
      <c r="I119" s="102"/>
      <c r="J119" s="95"/>
      <c r="K119" s="102"/>
      <c r="L119" s="115"/>
      <c r="M119" s="151"/>
    </row>
    <row r="120" spans="1:13" s="156" customFormat="1" ht="14.1" customHeight="1" x14ac:dyDescent="0.2">
      <c r="A120" s="33" t="s">
        <v>331</v>
      </c>
      <c r="B120" s="536" t="s">
        <v>396</v>
      </c>
      <c r="C120" s="77">
        <v>150</v>
      </c>
      <c r="D120" s="89"/>
      <c r="E120" s="96"/>
      <c r="F120" s="113"/>
      <c r="G120" s="96"/>
      <c r="H120" s="96"/>
      <c r="I120" s="96"/>
      <c r="J120" s="131"/>
      <c r="K120" s="96"/>
      <c r="L120" s="113"/>
      <c r="M120" s="149"/>
    </row>
    <row r="121" spans="1:13" s="156" customFormat="1" ht="14.1" customHeight="1" x14ac:dyDescent="0.2">
      <c r="A121" s="37" t="s">
        <v>332</v>
      </c>
      <c r="B121" s="541"/>
      <c r="C121" s="78">
        <v>250</v>
      </c>
      <c r="D121" s="91"/>
      <c r="E121" s="98"/>
      <c r="F121" s="112"/>
      <c r="G121" s="98"/>
      <c r="H121" s="98"/>
      <c r="I121" s="98"/>
      <c r="J121" s="130"/>
      <c r="K121" s="98"/>
      <c r="L121" s="112"/>
      <c r="M121" s="148"/>
    </row>
    <row r="122" spans="1:13" s="156" customFormat="1" ht="14.1" customHeight="1" x14ac:dyDescent="0.2">
      <c r="A122" s="33" t="s">
        <v>333</v>
      </c>
      <c r="B122" s="684" t="s">
        <v>397</v>
      </c>
      <c r="C122" s="77">
        <v>30</v>
      </c>
      <c r="D122" s="89"/>
      <c r="E122" s="96"/>
      <c r="F122" s="113"/>
      <c r="G122" s="96"/>
      <c r="H122" s="96"/>
      <c r="I122" s="96"/>
      <c r="J122" s="131"/>
      <c r="K122" s="96"/>
      <c r="L122" s="113"/>
      <c r="M122" s="149"/>
    </row>
    <row r="123" spans="1:13" s="156" customFormat="1" ht="14.1" customHeight="1" x14ac:dyDescent="0.2">
      <c r="A123" s="33" t="s">
        <v>334</v>
      </c>
      <c r="B123" s="685"/>
      <c r="C123" s="77">
        <f>25*1.5</f>
        <v>37.5</v>
      </c>
      <c r="D123" s="90"/>
      <c r="E123" s="97"/>
      <c r="F123" s="111"/>
      <c r="G123" s="97"/>
      <c r="H123" s="97"/>
      <c r="I123" s="97"/>
      <c r="J123" s="129"/>
      <c r="K123" s="97"/>
      <c r="L123" s="111"/>
      <c r="M123" s="147"/>
    </row>
    <row r="124" spans="1:13" s="156" customFormat="1" ht="14.1" customHeight="1" x14ac:dyDescent="0.2">
      <c r="A124" s="33" t="s">
        <v>335</v>
      </c>
      <c r="B124" s="685"/>
      <c r="C124" s="77">
        <v>45</v>
      </c>
      <c r="D124" s="90"/>
      <c r="E124" s="97"/>
      <c r="F124" s="111"/>
      <c r="G124" s="97"/>
      <c r="H124" s="97"/>
      <c r="I124" s="97"/>
      <c r="J124" s="129"/>
      <c r="K124" s="97"/>
      <c r="L124" s="111"/>
      <c r="M124" s="147"/>
    </row>
    <row r="125" spans="1:13" s="156" customFormat="1" ht="14.1" customHeight="1" x14ac:dyDescent="0.2">
      <c r="A125" s="33" t="s">
        <v>336</v>
      </c>
      <c r="B125" s="685"/>
      <c r="C125" s="77">
        <v>46.875</v>
      </c>
      <c r="D125" s="90"/>
      <c r="E125" s="97"/>
      <c r="F125" s="111"/>
      <c r="G125" s="97"/>
      <c r="H125" s="97"/>
      <c r="I125" s="97"/>
      <c r="J125" s="129"/>
      <c r="K125" s="97"/>
      <c r="L125" s="111"/>
      <c r="M125" s="147"/>
    </row>
    <row r="126" spans="1:13" s="156" customFormat="1" ht="14.1" customHeight="1" x14ac:dyDescent="0.2">
      <c r="A126" s="33" t="s">
        <v>337</v>
      </c>
      <c r="B126" s="685"/>
      <c r="C126" s="77">
        <f>35*1.5</f>
        <v>52.5</v>
      </c>
      <c r="D126" s="90"/>
      <c r="E126" s="97"/>
      <c r="F126" s="111"/>
      <c r="G126" s="97"/>
      <c r="H126" s="97"/>
      <c r="I126" s="97"/>
      <c r="J126" s="129"/>
      <c r="K126" s="97"/>
      <c r="L126" s="111"/>
      <c r="M126" s="147"/>
    </row>
    <row r="127" spans="1:13" s="156" customFormat="1" ht="14.1" customHeight="1" x14ac:dyDescent="0.2">
      <c r="A127" s="33" t="s">
        <v>338</v>
      </c>
      <c r="B127" s="685"/>
      <c r="C127" s="77">
        <v>56.25</v>
      </c>
      <c r="D127" s="90"/>
      <c r="E127" s="97"/>
      <c r="F127" s="111"/>
      <c r="G127" s="97"/>
      <c r="H127" s="97"/>
      <c r="I127" s="97"/>
      <c r="J127" s="129"/>
      <c r="K127" s="97"/>
      <c r="L127" s="111"/>
      <c r="M127" s="147"/>
    </row>
    <row r="128" spans="1:13" s="156" customFormat="1" ht="14.1" customHeight="1" x14ac:dyDescent="0.2">
      <c r="A128" s="31" t="s">
        <v>339</v>
      </c>
      <c r="B128" s="685"/>
      <c r="C128" s="75">
        <v>60</v>
      </c>
      <c r="D128" s="90"/>
      <c r="E128" s="97"/>
      <c r="F128" s="111"/>
      <c r="G128" s="97"/>
      <c r="H128" s="97"/>
      <c r="I128" s="97"/>
      <c r="J128" s="129"/>
      <c r="K128" s="97"/>
      <c r="L128" s="111"/>
      <c r="M128" s="147"/>
    </row>
    <row r="129" spans="1:13" s="156" customFormat="1" ht="14.1" customHeight="1" x14ac:dyDescent="0.2">
      <c r="A129" s="31" t="s">
        <v>340</v>
      </c>
      <c r="B129" s="685"/>
      <c r="C129" s="75">
        <v>65.625</v>
      </c>
      <c r="D129" s="90"/>
      <c r="E129" s="97"/>
      <c r="F129" s="111"/>
      <c r="G129" s="97"/>
      <c r="H129" s="97"/>
      <c r="I129" s="97"/>
      <c r="J129" s="129"/>
      <c r="K129" s="97"/>
      <c r="L129" s="111"/>
      <c r="M129" s="147"/>
    </row>
    <row r="130" spans="1:13" s="156" customFormat="1" ht="14.1" customHeight="1" x14ac:dyDescent="0.2">
      <c r="A130" s="33" t="s">
        <v>341</v>
      </c>
      <c r="B130" s="685"/>
      <c r="C130" s="77">
        <f>45*1.5</f>
        <v>67.5</v>
      </c>
      <c r="D130" s="90"/>
      <c r="E130" s="97"/>
      <c r="F130" s="111"/>
      <c r="G130" s="97"/>
      <c r="H130" s="97"/>
      <c r="I130" s="97"/>
      <c r="J130" s="129"/>
      <c r="K130" s="97"/>
      <c r="L130" s="111"/>
      <c r="M130" s="147"/>
    </row>
    <row r="131" spans="1:13" s="156" customFormat="1" ht="14.1" customHeight="1" x14ac:dyDescent="0.2">
      <c r="A131" s="33" t="s">
        <v>342</v>
      </c>
      <c r="B131" s="685"/>
      <c r="C131" s="77">
        <v>75</v>
      </c>
      <c r="D131" s="90"/>
      <c r="E131" s="97"/>
      <c r="F131" s="111"/>
      <c r="G131" s="97"/>
      <c r="H131" s="97"/>
      <c r="I131" s="97"/>
      <c r="J131" s="129"/>
      <c r="K131" s="97"/>
      <c r="L131" s="111"/>
      <c r="M131" s="147"/>
    </row>
    <row r="132" spans="1:13" s="156" customFormat="1" ht="14.1" customHeight="1" x14ac:dyDescent="0.2">
      <c r="A132" s="33" t="s">
        <v>343</v>
      </c>
      <c r="B132" s="685"/>
      <c r="C132" s="77">
        <v>84.375</v>
      </c>
      <c r="D132" s="90"/>
      <c r="E132" s="97"/>
      <c r="F132" s="111"/>
      <c r="G132" s="97"/>
      <c r="H132" s="97"/>
      <c r="I132" s="97"/>
      <c r="J132" s="129"/>
      <c r="K132" s="97"/>
      <c r="L132" s="111"/>
      <c r="M132" s="147"/>
    </row>
    <row r="133" spans="1:13" s="156" customFormat="1" ht="14.1" customHeight="1" x14ac:dyDescent="0.2">
      <c r="A133" s="33" t="s">
        <v>344</v>
      </c>
      <c r="B133" s="685"/>
      <c r="C133" s="77">
        <v>90</v>
      </c>
      <c r="D133" s="90"/>
      <c r="E133" s="97"/>
      <c r="F133" s="111"/>
      <c r="G133" s="97"/>
      <c r="H133" s="97"/>
      <c r="I133" s="97"/>
      <c r="J133" s="129"/>
      <c r="K133" s="97"/>
      <c r="L133" s="111"/>
      <c r="M133" s="147"/>
    </row>
    <row r="134" spans="1:13" s="156" customFormat="1" ht="14.1" customHeight="1" x14ac:dyDescent="0.2">
      <c r="A134" s="33" t="s">
        <v>345</v>
      </c>
      <c r="B134" s="685"/>
      <c r="C134" s="77">
        <v>93.75</v>
      </c>
      <c r="D134" s="90"/>
      <c r="E134" s="97"/>
      <c r="F134" s="111"/>
      <c r="G134" s="97"/>
      <c r="H134" s="97"/>
      <c r="I134" s="97"/>
      <c r="J134" s="129"/>
      <c r="K134" s="97"/>
      <c r="L134" s="111"/>
      <c r="M134" s="147"/>
    </row>
    <row r="135" spans="1:13" s="156" customFormat="1" ht="14.1" customHeight="1" x14ac:dyDescent="0.2">
      <c r="A135" s="31" t="s">
        <v>346</v>
      </c>
      <c r="B135" s="685"/>
      <c r="C135" s="75">
        <v>105</v>
      </c>
      <c r="D135" s="90"/>
      <c r="E135" s="97"/>
      <c r="F135" s="111"/>
      <c r="G135" s="97"/>
      <c r="H135" s="97"/>
      <c r="I135" s="97"/>
      <c r="J135" s="129"/>
      <c r="K135" s="97"/>
      <c r="L135" s="111"/>
      <c r="M135" s="147"/>
    </row>
    <row r="136" spans="1:13" s="156" customFormat="1" ht="14.1" customHeight="1" x14ac:dyDescent="0.2">
      <c r="A136" s="34" t="s">
        <v>347</v>
      </c>
      <c r="B136" s="685"/>
      <c r="C136" s="81">
        <f>75*1.5</f>
        <v>112.5</v>
      </c>
      <c r="D136" s="90"/>
      <c r="E136" s="97"/>
      <c r="F136" s="111"/>
      <c r="G136" s="97"/>
      <c r="H136" s="97"/>
      <c r="I136" s="97"/>
      <c r="J136" s="129"/>
      <c r="K136" s="97"/>
      <c r="L136" s="111"/>
      <c r="M136" s="147"/>
    </row>
    <row r="137" spans="1:13" s="156" customFormat="1" ht="14.1" customHeight="1" x14ac:dyDescent="0.2">
      <c r="A137" s="34" t="s">
        <v>348</v>
      </c>
      <c r="B137" s="685"/>
      <c r="C137" s="81">
        <v>140.625</v>
      </c>
      <c r="D137" s="90"/>
      <c r="E137" s="97"/>
      <c r="F137" s="111"/>
      <c r="G137" s="97"/>
      <c r="H137" s="97"/>
      <c r="I137" s="97"/>
      <c r="J137" s="129"/>
      <c r="K137" s="97"/>
      <c r="L137" s="111"/>
      <c r="M137" s="147"/>
    </row>
    <row r="138" spans="1:13" s="156" customFormat="1" ht="14.1" customHeight="1" x14ac:dyDescent="0.2">
      <c r="A138" s="37" t="s">
        <v>349</v>
      </c>
      <c r="B138" s="686"/>
      <c r="C138" s="78">
        <v>150</v>
      </c>
      <c r="D138" s="91"/>
      <c r="E138" s="98"/>
      <c r="F138" s="112"/>
      <c r="G138" s="98"/>
      <c r="H138" s="98"/>
      <c r="I138" s="98"/>
      <c r="J138" s="130"/>
      <c r="K138" s="98"/>
      <c r="L138" s="112"/>
      <c r="M138" s="148"/>
    </row>
    <row r="139" spans="1:13" ht="14.1" customHeight="1" x14ac:dyDescent="0.2">
      <c r="A139" s="45" t="s">
        <v>198</v>
      </c>
      <c r="B139" s="67" t="s">
        <v>398</v>
      </c>
      <c r="C139" s="69">
        <v>100</v>
      </c>
      <c r="D139" s="88"/>
      <c r="E139" s="102"/>
      <c r="F139" s="115"/>
      <c r="G139" s="102"/>
      <c r="H139" s="102"/>
      <c r="I139" s="102"/>
      <c r="J139" s="95"/>
      <c r="K139" s="102"/>
      <c r="L139" s="115"/>
      <c r="M139" s="151"/>
    </row>
    <row r="140" spans="1:13" ht="14.1" customHeight="1" x14ac:dyDescent="0.2">
      <c r="A140" s="46" t="s">
        <v>350</v>
      </c>
      <c r="B140" s="673" t="s">
        <v>399</v>
      </c>
      <c r="C140" s="82" t="s">
        <v>408</v>
      </c>
      <c r="D140" s="89"/>
      <c r="E140" s="96"/>
      <c r="F140" s="113"/>
      <c r="G140" s="96"/>
      <c r="H140" s="96"/>
      <c r="I140" s="96"/>
      <c r="J140" s="131"/>
      <c r="K140" s="96"/>
      <c r="L140" s="108"/>
      <c r="M140" s="144"/>
    </row>
    <row r="141" spans="1:13" ht="14.1" customHeight="1" x14ac:dyDescent="0.2">
      <c r="A141" s="31" t="s">
        <v>351</v>
      </c>
      <c r="B141" s="674"/>
      <c r="C141" s="83" t="s">
        <v>409</v>
      </c>
      <c r="D141" s="90"/>
      <c r="E141" s="97"/>
      <c r="F141" s="111"/>
      <c r="G141" s="97"/>
      <c r="H141" s="97"/>
      <c r="I141" s="97"/>
      <c r="J141" s="129"/>
      <c r="K141" s="97"/>
      <c r="L141" s="109"/>
      <c r="M141" s="145"/>
    </row>
    <row r="142" spans="1:13" ht="14.1" customHeight="1" x14ac:dyDescent="0.2">
      <c r="A142" s="31" t="s">
        <v>352</v>
      </c>
      <c r="B142" s="674"/>
      <c r="C142" s="83" t="s">
        <v>410</v>
      </c>
      <c r="D142" s="90"/>
      <c r="E142" s="97"/>
      <c r="F142" s="111"/>
      <c r="G142" s="97"/>
      <c r="H142" s="97"/>
      <c r="I142" s="97"/>
      <c r="J142" s="129"/>
      <c r="K142" s="97"/>
      <c r="L142" s="109"/>
      <c r="M142" s="145"/>
    </row>
    <row r="143" spans="1:13" ht="14.1" customHeight="1" x14ac:dyDescent="0.2">
      <c r="A143" s="31" t="s">
        <v>353</v>
      </c>
      <c r="B143" s="674"/>
      <c r="C143" s="83" t="s">
        <v>411</v>
      </c>
      <c r="D143" s="90"/>
      <c r="E143" s="97"/>
      <c r="F143" s="111"/>
      <c r="G143" s="97"/>
      <c r="H143" s="97"/>
      <c r="I143" s="97"/>
      <c r="J143" s="129"/>
      <c r="K143" s="97"/>
      <c r="L143" s="109"/>
      <c r="M143" s="145"/>
    </row>
    <row r="144" spans="1:13" ht="14.1" customHeight="1" x14ac:dyDescent="0.2">
      <c r="A144" s="34" t="s">
        <v>354</v>
      </c>
      <c r="B144" s="676"/>
      <c r="C144" s="84">
        <v>1250</v>
      </c>
      <c r="D144" s="91"/>
      <c r="E144" s="98"/>
      <c r="F144" s="112"/>
      <c r="G144" s="98"/>
      <c r="H144" s="98"/>
      <c r="I144" s="98"/>
      <c r="J144" s="130"/>
      <c r="K144" s="98"/>
      <c r="L144" s="110"/>
      <c r="M144" s="146"/>
    </row>
    <row r="145" spans="1:13" ht="14.1" customHeight="1" x14ac:dyDescent="0.2">
      <c r="A145" s="46" t="s">
        <v>355</v>
      </c>
      <c r="B145" s="673" t="s">
        <v>400</v>
      </c>
      <c r="C145" s="82" t="s">
        <v>412</v>
      </c>
      <c r="D145" s="89"/>
      <c r="E145" s="96"/>
      <c r="F145" s="113"/>
      <c r="G145" s="96"/>
      <c r="H145" s="96"/>
      <c r="I145" s="96"/>
      <c r="J145" s="131"/>
      <c r="K145" s="96"/>
      <c r="L145" s="108"/>
      <c r="M145" s="144"/>
    </row>
    <row r="146" spans="1:13" ht="14.1" customHeight="1" x14ac:dyDescent="0.2">
      <c r="A146" s="31" t="s">
        <v>356</v>
      </c>
      <c r="B146" s="674"/>
      <c r="C146" s="83" t="s">
        <v>413</v>
      </c>
      <c r="D146" s="90"/>
      <c r="E146" s="97"/>
      <c r="F146" s="111"/>
      <c r="G146" s="97"/>
      <c r="H146" s="97"/>
      <c r="I146" s="97"/>
      <c r="J146" s="129"/>
      <c r="K146" s="97"/>
      <c r="L146" s="109"/>
      <c r="M146" s="145"/>
    </row>
    <row r="147" spans="1:13" ht="14.1" customHeight="1" x14ac:dyDescent="0.2">
      <c r="A147" s="31" t="s">
        <v>357</v>
      </c>
      <c r="B147" s="674"/>
      <c r="C147" s="83" t="s">
        <v>414</v>
      </c>
      <c r="D147" s="90"/>
      <c r="E147" s="97"/>
      <c r="F147" s="111"/>
      <c r="G147" s="97"/>
      <c r="H147" s="97"/>
      <c r="I147" s="97"/>
      <c r="J147" s="129"/>
      <c r="K147" s="97"/>
      <c r="L147" s="109"/>
      <c r="M147" s="145"/>
    </row>
    <row r="148" spans="1:13" ht="14.1" customHeight="1" x14ac:dyDescent="0.2">
      <c r="A148" s="31" t="s">
        <v>358</v>
      </c>
      <c r="B148" s="674"/>
      <c r="C148" s="83" t="s">
        <v>415</v>
      </c>
      <c r="D148" s="90"/>
      <c r="E148" s="97"/>
      <c r="F148" s="111"/>
      <c r="G148" s="97"/>
      <c r="H148" s="97"/>
      <c r="I148" s="97"/>
      <c r="J148" s="129"/>
      <c r="K148" s="97"/>
      <c r="L148" s="109"/>
      <c r="M148" s="145"/>
    </row>
    <row r="149" spans="1:13" ht="14.1" customHeight="1" x14ac:dyDescent="0.2">
      <c r="A149" s="34" t="s">
        <v>359</v>
      </c>
      <c r="B149" s="676"/>
      <c r="C149" s="84">
        <v>1250</v>
      </c>
      <c r="D149" s="91"/>
      <c r="E149" s="98"/>
      <c r="F149" s="112"/>
      <c r="G149" s="98"/>
      <c r="H149" s="98"/>
      <c r="I149" s="98"/>
      <c r="J149" s="130"/>
      <c r="K149" s="98"/>
      <c r="L149" s="110"/>
      <c r="M149" s="146"/>
    </row>
    <row r="150" spans="1:13" ht="14.1" customHeight="1" x14ac:dyDescent="0.2">
      <c r="A150" s="30" t="s">
        <v>360</v>
      </c>
      <c r="B150" s="673" t="s">
        <v>401</v>
      </c>
      <c r="C150" s="82" t="s">
        <v>416</v>
      </c>
      <c r="D150" s="89"/>
      <c r="E150" s="96"/>
      <c r="F150" s="113"/>
      <c r="G150" s="96"/>
      <c r="H150" s="96"/>
      <c r="I150" s="96"/>
      <c r="J150" s="131"/>
      <c r="K150" s="96"/>
      <c r="L150" s="108"/>
      <c r="M150" s="144"/>
    </row>
    <row r="151" spans="1:13" ht="14.1" customHeight="1" x14ac:dyDescent="0.2">
      <c r="A151" s="31" t="s">
        <v>361</v>
      </c>
      <c r="B151" s="674"/>
      <c r="C151" s="83" t="s">
        <v>417</v>
      </c>
      <c r="D151" s="90"/>
      <c r="E151" s="97"/>
      <c r="F151" s="111"/>
      <c r="G151" s="97"/>
      <c r="H151" s="97"/>
      <c r="I151" s="97"/>
      <c r="J151" s="129"/>
      <c r="K151" s="97"/>
      <c r="L151" s="109"/>
      <c r="M151" s="145"/>
    </row>
    <row r="152" spans="1:13" ht="14.1" customHeight="1" x14ac:dyDescent="0.2">
      <c r="A152" s="31" t="s">
        <v>362</v>
      </c>
      <c r="B152" s="674"/>
      <c r="C152" s="83" t="s">
        <v>418</v>
      </c>
      <c r="D152" s="90"/>
      <c r="E152" s="97"/>
      <c r="F152" s="111"/>
      <c r="G152" s="97"/>
      <c r="H152" s="97"/>
      <c r="I152" s="97"/>
      <c r="J152" s="129"/>
      <c r="K152" s="97"/>
      <c r="L152" s="109"/>
      <c r="M152" s="145"/>
    </row>
    <row r="153" spans="1:13" ht="14.1" customHeight="1" x14ac:dyDescent="0.2">
      <c r="A153" s="31" t="s">
        <v>363</v>
      </c>
      <c r="B153" s="675"/>
      <c r="C153" s="83" t="s">
        <v>415</v>
      </c>
      <c r="D153" s="90"/>
      <c r="E153" s="97"/>
      <c r="F153" s="111"/>
      <c r="G153" s="97"/>
      <c r="H153" s="97"/>
      <c r="I153" s="97"/>
      <c r="J153" s="129"/>
      <c r="K153" s="97"/>
      <c r="L153" s="109"/>
      <c r="M153" s="145"/>
    </row>
    <row r="154" spans="1:13" ht="14.1" customHeight="1" x14ac:dyDescent="0.2">
      <c r="A154" s="34" t="s">
        <v>364</v>
      </c>
      <c r="B154" s="676"/>
      <c r="C154" s="84">
        <v>1250</v>
      </c>
      <c r="D154" s="91"/>
      <c r="E154" s="98"/>
      <c r="F154" s="112"/>
      <c r="G154" s="98"/>
      <c r="H154" s="98"/>
      <c r="I154" s="98"/>
      <c r="J154" s="130"/>
      <c r="K154" s="98"/>
      <c r="L154" s="110"/>
      <c r="M154" s="146"/>
    </row>
    <row r="155" spans="1:13" ht="13.5" customHeight="1" x14ac:dyDescent="0.2">
      <c r="A155" s="47" t="s">
        <v>365</v>
      </c>
      <c r="B155" s="677" t="s">
        <v>402</v>
      </c>
      <c r="C155" s="70">
        <v>0</v>
      </c>
      <c r="D155" s="96"/>
      <c r="E155" s="96"/>
      <c r="F155" s="113"/>
      <c r="G155" s="96"/>
      <c r="H155" s="96"/>
      <c r="I155" s="96"/>
      <c r="J155" s="95"/>
      <c r="K155" s="96"/>
      <c r="L155" s="108"/>
      <c r="M155" s="144"/>
    </row>
    <row r="156" spans="1:13" ht="14.1" customHeight="1" x14ac:dyDescent="0.2">
      <c r="A156" s="48" t="s">
        <v>366</v>
      </c>
      <c r="B156" s="678"/>
      <c r="C156" s="71">
        <v>2</v>
      </c>
      <c r="D156" s="97"/>
      <c r="E156" s="97"/>
      <c r="F156" s="111"/>
      <c r="G156" s="97"/>
      <c r="H156" s="97"/>
      <c r="I156" s="97"/>
      <c r="J156" s="95"/>
      <c r="K156" s="97"/>
      <c r="L156" s="109"/>
      <c r="M156" s="145"/>
    </row>
    <row r="157" spans="1:13" ht="14.1" customHeight="1" x14ac:dyDescent="0.2">
      <c r="A157" s="48" t="s">
        <v>367</v>
      </c>
      <c r="B157" s="678"/>
      <c r="C157" s="71">
        <v>4</v>
      </c>
      <c r="D157" s="97"/>
      <c r="E157" s="97"/>
      <c r="F157" s="111"/>
      <c r="G157" s="97"/>
      <c r="H157" s="97"/>
      <c r="I157" s="97"/>
      <c r="J157" s="95"/>
      <c r="K157" s="97"/>
      <c r="L157" s="109"/>
      <c r="M157" s="145"/>
    </row>
    <row r="158" spans="1:13" ht="14.1" customHeight="1" thickBot="1" x14ac:dyDescent="0.25">
      <c r="A158" s="49" t="s">
        <v>368</v>
      </c>
      <c r="B158" s="679"/>
      <c r="C158" s="85">
        <v>20</v>
      </c>
      <c r="D158" s="98"/>
      <c r="E158" s="98"/>
      <c r="F158" s="117"/>
      <c r="G158" s="98"/>
      <c r="H158" s="98"/>
      <c r="I158" s="98"/>
      <c r="J158" s="132"/>
      <c r="K158" s="98"/>
      <c r="L158" s="138"/>
      <c r="M158" s="153"/>
    </row>
    <row r="159" spans="1:13" ht="14.1" customHeight="1" thickBot="1" x14ac:dyDescent="0.25">
      <c r="A159" s="50"/>
      <c r="B159" s="680" t="s">
        <v>403</v>
      </c>
      <c r="C159" s="681"/>
      <c r="D159" s="99" t="str">
        <f t="shared" ref="D159:E159" si="0">IF(COUNT(D7:D103,D104:D106,D110:D154)&gt;0,SUM(D7:D103,D104:D106,D110:D154),"")</f>
        <v/>
      </c>
      <c r="E159" s="99" t="str">
        <f t="shared" si="0"/>
        <v/>
      </c>
      <c r="F159" s="118"/>
      <c r="G159" s="99" t="str">
        <f t="shared" ref="G159:I159" si="1">IF(COUNT(G7:G103,G104:G106,G110:G154)&gt;0,SUM(G7:G103,G104:G106,G110:G154),"")</f>
        <v/>
      </c>
      <c r="H159" s="99" t="str">
        <f t="shared" si="1"/>
        <v/>
      </c>
      <c r="I159" s="99" t="str">
        <f t="shared" si="1"/>
        <v/>
      </c>
      <c r="J159" s="134"/>
      <c r="K159" s="136" t="str">
        <f>IF(COUNT(K7:K103,K104:K106,K110:K154)&gt;0,SUM(K7:K103,K104:K106,K110:K154),"")</f>
        <v/>
      </c>
      <c r="L159" s="139"/>
      <c r="M159" s="154"/>
    </row>
    <row r="160" spans="1:13" ht="14.1" customHeight="1" thickBot="1" x14ac:dyDescent="0.25">
      <c r="A160" s="50"/>
      <c r="B160" s="680" t="s">
        <v>404</v>
      </c>
      <c r="C160" s="681"/>
      <c r="D160" s="99" t="str">
        <f>IF(COUNT(D155:D158)&gt;0,SUM(D155:D158),"")</f>
        <v/>
      </c>
      <c r="E160" s="99" t="str">
        <f t="array" ref="E160">IF(COUNT(E155:E158)&gt;0,SUM(E155:E158),"")</f>
        <v/>
      </c>
      <c r="F160" s="118"/>
      <c r="G160" s="99" t="str">
        <f t="array" ref="G160">IF(COUNT(G155:G158)&gt;0,SUM(G155:G158),"")</f>
        <v/>
      </c>
      <c r="H160" s="99" t="str">
        <f t="array" ref="H160">IF(COUNT(H155:H158)&gt;0,SUM(H155:H158),"")</f>
        <v/>
      </c>
      <c r="I160" s="99" t="str">
        <f t="array" ref="I160">IF(COUNT(I155:I158)&gt;0,SUM(I155:I158),"")</f>
        <v/>
      </c>
      <c r="J160" s="134"/>
      <c r="K160" s="136" t="str">
        <f t="array" ref="K160">IF(COUNT(K155:K158)&gt;0,SUM(K155:K158),"")</f>
        <v/>
      </c>
      <c r="L160" s="139"/>
      <c r="M160" s="154"/>
    </row>
    <row r="161" spans="1:13" ht="14.1" customHeight="1" thickBot="1" x14ac:dyDescent="0.25">
      <c r="A161" s="51"/>
      <c r="B161" s="680" t="s">
        <v>405</v>
      </c>
      <c r="C161" s="681"/>
      <c r="D161" s="99" t="str">
        <f>IF(COUNT(D159:D160)&gt;0,SUM(D159:D160),"")</f>
        <v/>
      </c>
      <c r="E161" s="99" t="str">
        <f t="array" ref="E161">IF(COUNT(E159:E160)&gt;0,SUM(E159:E160),"")</f>
        <v/>
      </c>
      <c r="F161" s="118"/>
      <c r="G161" s="99" t="str">
        <f t="array" ref="G161">IF(COUNT(G159:G160)&gt;0,SUM(G159:G160),"")</f>
        <v/>
      </c>
      <c r="H161" s="99" t="str">
        <f t="array" ref="H161">IF(COUNT(H159:H160)&gt;0,SUM(H159:H160),"")</f>
        <v/>
      </c>
      <c r="I161" s="99" t="str">
        <f t="array" ref="I161">IF(COUNT(I159:I160)&gt;0,SUM(I159:I160),"")</f>
        <v/>
      </c>
      <c r="J161" s="134"/>
      <c r="K161" s="136" t="str">
        <f t="array" ref="K161">IF(COUNT(K159:K160)&gt;0,SUM(K159:K160),"")</f>
        <v/>
      </c>
      <c r="L161" s="139"/>
      <c r="M161" s="154"/>
    </row>
    <row r="163" spans="1:13" ht="409.5" customHeight="1" x14ac:dyDescent="0.2">
      <c r="A163" s="682" t="s">
        <v>369</v>
      </c>
      <c r="B163" s="682"/>
      <c r="C163" s="682"/>
      <c r="D163" s="682"/>
      <c r="E163" s="682"/>
      <c r="F163" s="682"/>
      <c r="G163" s="682"/>
      <c r="H163" s="682"/>
      <c r="I163" s="682"/>
      <c r="J163" s="682"/>
      <c r="K163" s="682"/>
      <c r="L163" s="682"/>
      <c r="M163" s="682"/>
    </row>
    <row r="164" spans="1:13" ht="409.5" customHeight="1" x14ac:dyDescent="0.2">
      <c r="A164" s="682"/>
      <c r="B164" s="682"/>
      <c r="C164" s="682"/>
      <c r="D164" s="682"/>
      <c r="E164" s="682"/>
      <c r="F164" s="682"/>
      <c r="G164" s="682"/>
      <c r="H164" s="682"/>
      <c r="I164" s="682"/>
      <c r="J164" s="682"/>
      <c r="K164" s="682"/>
      <c r="L164" s="682"/>
      <c r="M164" s="682"/>
    </row>
    <row r="165" spans="1:13" x14ac:dyDescent="0.2">
      <c r="G165" s="120"/>
      <c r="H165" s="120"/>
      <c r="I165" s="120"/>
      <c r="J165" s="120"/>
      <c r="K165" s="120"/>
      <c r="L165" s="120"/>
      <c r="M165" s="120"/>
    </row>
  </sheetData>
  <mergeCells count="40">
    <mergeCell ref="B36:B39"/>
    <mergeCell ref="M5:M6"/>
    <mergeCell ref="B9:B13"/>
    <mergeCell ref="C4:D4"/>
    <mergeCell ref="D5:D6"/>
    <mergeCell ref="H5:H6"/>
    <mergeCell ref="I5:I6"/>
    <mergeCell ref="J5:J6"/>
    <mergeCell ref="K5:K6"/>
    <mergeCell ref="L5:L6"/>
    <mergeCell ref="B140:B144"/>
    <mergeCell ref="B145:B149"/>
    <mergeCell ref="B69:B71"/>
    <mergeCell ref="B72:B82"/>
    <mergeCell ref="B83:B92"/>
    <mergeCell ref="B93:B97"/>
    <mergeCell ref="B99:B100"/>
    <mergeCell ref="B101:B103"/>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50:B154"/>
    <mergeCell ref="B155:B158"/>
    <mergeCell ref="B159:C159"/>
    <mergeCell ref="B160:C160"/>
    <mergeCell ref="A163:M164"/>
    <mergeCell ref="B161:C161"/>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615"/>
  <sheetViews>
    <sheetView view="pageBreakPreview" zoomScale="85" zoomScaleNormal="100" zoomScaleSheetLayoutView="85" workbookViewId="0"/>
  </sheetViews>
  <sheetFormatPr defaultColWidth="9" defaultRowHeight="10.8" x14ac:dyDescent="0.15"/>
  <cols>
    <col min="1" max="1" width="12.6640625" style="15" customWidth="1"/>
    <col min="2" max="2" width="9.33203125" style="15" customWidth="1"/>
    <col min="3" max="3" width="7.77734375" style="15" customWidth="1"/>
    <col min="4" max="4" width="12.44140625" style="15" customWidth="1"/>
    <col min="5" max="5" width="13.109375" style="15" customWidth="1"/>
    <col min="6" max="6" width="21" style="15" customWidth="1"/>
    <col min="7" max="7" width="13.33203125" style="15" customWidth="1"/>
    <col min="8" max="8" width="27.44140625" style="15" customWidth="1"/>
    <col min="9" max="11" width="11.6640625" style="15" customWidth="1"/>
    <col min="12" max="12" width="27.33203125" style="15" customWidth="1"/>
    <col min="13" max="18" width="11.6640625" style="15" customWidth="1"/>
    <col min="19" max="19" width="10.88671875" style="15" customWidth="1"/>
    <col min="20" max="21" width="7.6640625" style="15" bestFit="1" customWidth="1"/>
    <col min="22" max="27" width="9.6640625" style="15" customWidth="1"/>
    <col min="28" max="29" width="8.44140625" style="15" customWidth="1"/>
    <col min="30" max="30" width="12" style="15" customWidth="1"/>
    <col min="31" max="31" width="9" style="15" customWidth="1"/>
    <col min="32" max="16384" width="9" style="15"/>
  </cols>
  <sheetData>
    <row r="1" spans="1:31 16384:16384" x14ac:dyDescent="0.15">
      <c r="A1" s="12" t="s">
        <v>0</v>
      </c>
      <c r="B1" s="3" t="s">
        <v>6</v>
      </c>
      <c r="D1" s="16"/>
      <c r="AD1" s="19"/>
      <c r="AE1" s="19"/>
    </row>
    <row r="2" spans="1:31 16384:16384" x14ac:dyDescent="0.15">
      <c r="A2" s="12" t="s">
        <v>1</v>
      </c>
      <c r="B2" s="4">
        <v>46265</v>
      </c>
      <c r="D2" s="15" t="s">
        <v>71</v>
      </c>
      <c r="F2" s="15" t="s">
        <v>35</v>
      </c>
      <c r="G2" s="15" t="s">
        <v>40</v>
      </c>
    </row>
    <row r="3" spans="1:31 16384:16384" s="13" customFormat="1" ht="13.2" hidden="1" x14ac:dyDescent="0.2">
      <c r="A3" s="13" t="s">
        <v>2</v>
      </c>
      <c r="B3" s="13" t="s">
        <v>2</v>
      </c>
      <c r="C3" s="13" t="s">
        <v>2</v>
      </c>
      <c r="D3" s="13" t="s">
        <v>2</v>
      </c>
      <c r="E3" s="13" t="s">
        <v>2</v>
      </c>
      <c r="F3" s="13" t="s">
        <v>2</v>
      </c>
      <c r="G3" s="13" t="s">
        <v>2</v>
      </c>
      <c r="H3" s="13" t="s">
        <v>2</v>
      </c>
      <c r="I3" s="13" t="s">
        <v>2</v>
      </c>
      <c r="J3" s="13" t="s">
        <v>2</v>
      </c>
      <c r="K3" s="13" t="s">
        <v>2</v>
      </c>
      <c r="L3" s="13" t="s">
        <v>2</v>
      </c>
      <c r="M3" s="13" t="s">
        <v>2</v>
      </c>
      <c r="N3" s="13" t="s">
        <v>2</v>
      </c>
      <c r="O3" s="13" t="s">
        <v>2</v>
      </c>
      <c r="P3" s="13" t="s">
        <v>2</v>
      </c>
      <c r="Q3" s="13" t="s">
        <v>2</v>
      </c>
      <c r="R3" s="13" t="s">
        <v>2</v>
      </c>
      <c r="S3" s="13" t="s">
        <v>2</v>
      </c>
      <c r="T3" s="13" t="s">
        <v>2</v>
      </c>
      <c r="U3" s="13" t="s">
        <v>2</v>
      </c>
      <c r="V3" s="13" t="s">
        <v>2</v>
      </c>
      <c r="W3" s="13" t="s">
        <v>2</v>
      </c>
      <c r="X3" s="13" t="s">
        <v>2</v>
      </c>
      <c r="Y3" s="13" t="s">
        <v>2</v>
      </c>
      <c r="Z3" s="13" t="s">
        <v>2</v>
      </c>
      <c r="AA3" s="13" t="s">
        <v>2</v>
      </c>
      <c r="AB3" s="13" t="s">
        <v>2</v>
      </c>
      <c r="AC3" s="13" t="s">
        <v>2</v>
      </c>
    </row>
    <row r="4" spans="1:31 16384:16384" ht="23.25" customHeight="1" x14ac:dyDescent="0.2">
      <c r="A4" s="708" t="s">
        <v>3</v>
      </c>
      <c r="B4" s="708" t="s">
        <v>7</v>
      </c>
      <c r="C4" s="710" t="s">
        <v>11</v>
      </c>
      <c r="D4" s="712" t="s">
        <v>15</v>
      </c>
      <c r="E4" s="712" t="s">
        <v>118</v>
      </c>
      <c r="F4" s="712" t="s">
        <v>30</v>
      </c>
      <c r="G4" s="712" t="s">
        <v>188</v>
      </c>
      <c r="H4" s="717" t="s">
        <v>44</v>
      </c>
      <c r="I4" s="718"/>
      <c r="J4" s="718"/>
      <c r="K4" s="719"/>
      <c r="L4" s="717" t="s">
        <v>47</v>
      </c>
      <c r="M4" s="718"/>
      <c r="N4" s="718"/>
      <c r="O4" s="719"/>
      <c r="P4" s="714" t="s">
        <v>199</v>
      </c>
      <c r="Q4" s="714" t="s">
        <v>200</v>
      </c>
      <c r="R4" s="714" t="s">
        <v>201</v>
      </c>
      <c r="S4" s="714" t="s">
        <v>202</v>
      </c>
      <c r="T4" s="714" t="s">
        <v>203</v>
      </c>
      <c r="U4" s="714" t="s">
        <v>205</v>
      </c>
      <c r="V4" s="709" t="s">
        <v>206</v>
      </c>
      <c r="W4" s="709" t="s">
        <v>61</v>
      </c>
      <c r="X4" s="709" t="s">
        <v>62</v>
      </c>
      <c r="Y4" s="709" t="s">
        <v>208</v>
      </c>
      <c r="Z4" s="709" t="s">
        <v>209</v>
      </c>
      <c r="AA4" s="709" t="s">
        <v>210</v>
      </c>
      <c r="AB4" s="709" t="s">
        <v>211</v>
      </c>
      <c r="AC4" s="709" t="s">
        <v>212</v>
      </c>
      <c r="XFD4"/>
    </row>
    <row r="5" spans="1:31 16384:16384" ht="32.4" customHeight="1" x14ac:dyDescent="0.2">
      <c r="A5" s="709"/>
      <c r="B5" s="709"/>
      <c r="C5" s="711"/>
      <c r="D5" s="713"/>
      <c r="E5" s="713"/>
      <c r="F5" s="713"/>
      <c r="G5" s="713"/>
      <c r="H5" s="5" t="s">
        <v>41</v>
      </c>
      <c r="I5" s="7" t="s">
        <v>195</v>
      </c>
      <c r="J5" s="7" t="s">
        <v>196</v>
      </c>
      <c r="K5" s="5" t="s">
        <v>46</v>
      </c>
      <c r="L5" s="5" t="s">
        <v>41</v>
      </c>
      <c r="M5" s="7" t="s">
        <v>195</v>
      </c>
      <c r="N5" s="7" t="s">
        <v>196</v>
      </c>
      <c r="O5" s="5" t="s">
        <v>46</v>
      </c>
      <c r="P5" s="715"/>
      <c r="Q5" s="715"/>
      <c r="R5" s="715"/>
      <c r="S5" s="715"/>
      <c r="T5" s="715"/>
      <c r="U5" s="715"/>
      <c r="V5" s="716"/>
      <c r="W5" s="716"/>
      <c r="X5" s="716"/>
      <c r="Y5" s="716"/>
      <c r="Z5" s="716"/>
      <c r="AA5" s="716"/>
      <c r="AB5" s="716"/>
      <c r="AC5" s="716"/>
      <c r="XFD5"/>
    </row>
    <row r="6" spans="1:31 16384:16384" x14ac:dyDescent="0.15">
      <c r="A6" s="14" t="s">
        <v>68</v>
      </c>
      <c r="B6" s="14" t="s">
        <v>10</v>
      </c>
      <c r="C6" s="14" t="s">
        <v>13</v>
      </c>
      <c r="D6" s="14" t="s">
        <v>72</v>
      </c>
      <c r="E6" s="14" t="s">
        <v>119</v>
      </c>
      <c r="F6" s="14" t="s">
        <v>160</v>
      </c>
      <c r="G6" s="14" t="s">
        <v>69</v>
      </c>
      <c r="H6" s="14" t="s">
        <v>191</v>
      </c>
      <c r="I6" s="17">
        <v>199035033.70968002</v>
      </c>
      <c r="J6" s="14" t="s">
        <v>2</v>
      </c>
      <c r="K6" s="17">
        <v>0</v>
      </c>
      <c r="L6" s="14" t="s">
        <v>191</v>
      </c>
      <c r="M6" s="17">
        <v>199035033.70968002</v>
      </c>
      <c r="N6" s="14" t="s">
        <v>2</v>
      </c>
      <c r="O6" s="17">
        <v>0</v>
      </c>
      <c r="P6" s="17">
        <v>196287118.42320001</v>
      </c>
      <c r="Q6" s="17">
        <v>2747915.2864799998</v>
      </c>
      <c r="R6" s="17">
        <v>0</v>
      </c>
      <c r="S6" s="18">
        <v>0</v>
      </c>
      <c r="T6" s="14" t="s">
        <v>204</v>
      </c>
      <c r="U6" s="14" t="s">
        <v>69</v>
      </c>
      <c r="V6" s="14" t="s">
        <v>207</v>
      </c>
      <c r="W6" s="18" t="s">
        <v>69</v>
      </c>
      <c r="X6" s="18">
        <v>1</v>
      </c>
      <c r="Y6" s="14" t="s">
        <v>69</v>
      </c>
      <c r="Z6" s="14" t="s">
        <v>69</v>
      </c>
      <c r="AA6" s="18" t="s">
        <v>69</v>
      </c>
      <c r="AB6" s="18" t="s">
        <v>69</v>
      </c>
      <c r="AC6" s="14" t="s">
        <v>69</v>
      </c>
    </row>
    <row r="7" spans="1:31 16384:16384" x14ac:dyDescent="0.15">
      <c r="A7" s="14" t="s">
        <v>68</v>
      </c>
      <c r="B7" s="14" t="s">
        <v>10</v>
      </c>
      <c r="C7" s="14" t="s">
        <v>13</v>
      </c>
      <c r="D7" s="14" t="s">
        <v>72</v>
      </c>
      <c r="E7" s="14" t="s">
        <v>119</v>
      </c>
      <c r="F7" s="14" t="s">
        <v>160</v>
      </c>
      <c r="G7" s="14" t="s">
        <v>69</v>
      </c>
      <c r="H7" s="14" t="s">
        <v>191</v>
      </c>
      <c r="I7" s="17">
        <v>102687655.47264001</v>
      </c>
      <c r="J7" s="14" t="s">
        <v>2</v>
      </c>
      <c r="K7" s="17">
        <v>0</v>
      </c>
      <c r="L7" s="14" t="s">
        <v>191</v>
      </c>
      <c r="M7" s="17">
        <v>102687655.47264001</v>
      </c>
      <c r="N7" s="14" t="s">
        <v>2</v>
      </c>
      <c r="O7" s="17">
        <v>0</v>
      </c>
      <c r="P7" s="17">
        <v>101269930.75920001</v>
      </c>
      <c r="Q7" s="17">
        <v>1417724.7134400001</v>
      </c>
      <c r="R7" s="17">
        <v>0</v>
      </c>
      <c r="S7" s="18">
        <v>0</v>
      </c>
      <c r="T7" s="14" t="s">
        <v>204</v>
      </c>
      <c r="U7" s="14" t="s">
        <v>69</v>
      </c>
      <c r="V7" s="14" t="s">
        <v>207</v>
      </c>
      <c r="W7" s="18" t="s">
        <v>69</v>
      </c>
      <c r="X7" s="18">
        <v>1</v>
      </c>
      <c r="Y7" s="14" t="s">
        <v>69</v>
      </c>
      <c r="Z7" s="14" t="s">
        <v>69</v>
      </c>
      <c r="AA7" s="18" t="s">
        <v>69</v>
      </c>
      <c r="AB7" s="18" t="s">
        <v>69</v>
      </c>
      <c r="AC7" s="14" t="s">
        <v>69</v>
      </c>
    </row>
    <row r="8" spans="1:31 16384:16384" x14ac:dyDescent="0.15">
      <c r="A8" s="14" t="s">
        <v>68</v>
      </c>
      <c r="B8" s="14" t="s">
        <v>10</v>
      </c>
      <c r="C8" s="14" t="s">
        <v>13</v>
      </c>
      <c r="D8" s="14" t="s">
        <v>72</v>
      </c>
      <c r="E8" s="14" t="s">
        <v>119</v>
      </c>
      <c r="F8" s="14" t="s">
        <v>160</v>
      </c>
      <c r="G8" s="14" t="s">
        <v>69</v>
      </c>
      <c r="H8" s="14" t="s">
        <v>191</v>
      </c>
      <c r="I8" s="17">
        <v>77326526.047680005</v>
      </c>
      <c r="J8" s="14" t="s">
        <v>2</v>
      </c>
      <c r="K8" s="17">
        <v>0</v>
      </c>
      <c r="L8" s="14" t="s">
        <v>191</v>
      </c>
      <c r="M8" s="17">
        <v>77326526.047680005</v>
      </c>
      <c r="N8" s="14" t="s">
        <v>2</v>
      </c>
      <c r="O8" s="17">
        <v>0</v>
      </c>
      <c r="P8" s="17">
        <v>76258955.178000003</v>
      </c>
      <c r="Q8" s="17">
        <v>1067570.86968</v>
      </c>
      <c r="R8" s="17">
        <v>0</v>
      </c>
      <c r="S8" s="18">
        <v>0</v>
      </c>
      <c r="T8" s="14" t="s">
        <v>204</v>
      </c>
      <c r="U8" s="14" t="s">
        <v>69</v>
      </c>
      <c r="V8" s="14" t="s">
        <v>207</v>
      </c>
      <c r="W8" s="18" t="s">
        <v>69</v>
      </c>
      <c r="X8" s="18">
        <v>1</v>
      </c>
      <c r="Y8" s="14" t="s">
        <v>69</v>
      </c>
      <c r="Z8" s="14" t="s">
        <v>69</v>
      </c>
      <c r="AA8" s="18" t="s">
        <v>69</v>
      </c>
      <c r="AB8" s="18" t="s">
        <v>69</v>
      </c>
      <c r="AC8" s="14" t="s">
        <v>69</v>
      </c>
    </row>
    <row r="9" spans="1:31 16384:16384" x14ac:dyDescent="0.15">
      <c r="A9" s="14" t="s">
        <v>68</v>
      </c>
      <c r="B9" s="14" t="s">
        <v>10</v>
      </c>
      <c r="C9" s="14" t="s">
        <v>13</v>
      </c>
      <c r="D9" s="14" t="s">
        <v>72</v>
      </c>
      <c r="E9" s="14" t="s">
        <v>119</v>
      </c>
      <c r="F9" s="14" t="s">
        <v>160</v>
      </c>
      <c r="G9" s="14" t="s">
        <v>69</v>
      </c>
      <c r="H9" s="14" t="s">
        <v>191</v>
      </c>
      <c r="I9" s="17">
        <v>191948837.96592</v>
      </c>
      <c r="J9" s="14" t="s">
        <v>2</v>
      </c>
      <c r="K9" s="17">
        <v>0</v>
      </c>
      <c r="L9" s="14" t="s">
        <v>191</v>
      </c>
      <c r="M9" s="17">
        <v>191948837.96592</v>
      </c>
      <c r="N9" s="14" t="s">
        <v>2</v>
      </c>
      <c r="O9" s="17">
        <v>0</v>
      </c>
      <c r="P9" s="17">
        <v>189298756.98719999</v>
      </c>
      <c r="Q9" s="17">
        <v>2650080.97872</v>
      </c>
      <c r="R9" s="17">
        <v>0</v>
      </c>
      <c r="S9" s="18">
        <v>0</v>
      </c>
      <c r="T9" s="14" t="s">
        <v>204</v>
      </c>
      <c r="U9" s="14" t="s">
        <v>69</v>
      </c>
      <c r="V9" s="14" t="s">
        <v>207</v>
      </c>
      <c r="W9" s="18" t="s">
        <v>69</v>
      </c>
      <c r="X9" s="18">
        <v>1</v>
      </c>
      <c r="Y9" s="14" t="s">
        <v>69</v>
      </c>
      <c r="Z9" s="14" t="s">
        <v>69</v>
      </c>
      <c r="AA9" s="18" t="s">
        <v>69</v>
      </c>
      <c r="AB9" s="18" t="s">
        <v>69</v>
      </c>
      <c r="AC9" s="14" t="s">
        <v>69</v>
      </c>
    </row>
    <row r="10" spans="1:31 16384:16384" x14ac:dyDescent="0.15">
      <c r="A10" s="14" t="s">
        <v>68</v>
      </c>
      <c r="B10" s="14" t="s">
        <v>10</v>
      </c>
      <c r="C10" s="14" t="s">
        <v>13</v>
      </c>
      <c r="D10" s="14" t="s">
        <v>72</v>
      </c>
      <c r="E10" s="14" t="s">
        <v>119</v>
      </c>
      <c r="F10" s="14" t="s">
        <v>160</v>
      </c>
      <c r="G10" s="14" t="s">
        <v>69</v>
      </c>
      <c r="H10" s="14" t="s">
        <v>191</v>
      </c>
      <c r="I10" s="17">
        <v>58181377.683240004</v>
      </c>
      <c r="J10" s="14" t="s">
        <v>2</v>
      </c>
      <c r="K10" s="17">
        <v>0</v>
      </c>
      <c r="L10" s="14" t="s">
        <v>191</v>
      </c>
      <c r="M10" s="17">
        <v>58181377.683240004</v>
      </c>
      <c r="N10" s="14" t="s">
        <v>2</v>
      </c>
      <c r="O10" s="17">
        <v>0</v>
      </c>
      <c r="P10" s="17">
        <v>57378120.1686</v>
      </c>
      <c r="Q10" s="17">
        <v>803257.51463999995</v>
      </c>
      <c r="R10" s="17">
        <v>0</v>
      </c>
      <c r="S10" s="18">
        <v>0</v>
      </c>
      <c r="T10" s="14" t="s">
        <v>204</v>
      </c>
      <c r="U10" s="14" t="s">
        <v>69</v>
      </c>
      <c r="V10" s="14" t="s">
        <v>207</v>
      </c>
      <c r="W10" s="18" t="s">
        <v>69</v>
      </c>
      <c r="X10" s="18">
        <v>1</v>
      </c>
      <c r="Y10" s="14" t="s">
        <v>69</v>
      </c>
      <c r="Z10" s="14" t="s">
        <v>69</v>
      </c>
      <c r="AA10" s="18" t="s">
        <v>69</v>
      </c>
      <c r="AB10" s="18" t="s">
        <v>69</v>
      </c>
      <c r="AC10" s="14" t="s">
        <v>69</v>
      </c>
    </row>
    <row r="11" spans="1:31 16384:16384" x14ac:dyDescent="0.15">
      <c r="A11" s="14" t="s">
        <v>68</v>
      </c>
      <c r="B11" s="14" t="s">
        <v>10</v>
      </c>
      <c r="C11" s="14" t="s">
        <v>13</v>
      </c>
      <c r="D11" s="14" t="s">
        <v>72</v>
      </c>
      <c r="E11" s="14" t="s">
        <v>119</v>
      </c>
      <c r="F11" s="14" t="s">
        <v>160</v>
      </c>
      <c r="G11" s="14" t="s">
        <v>69</v>
      </c>
      <c r="H11" s="14" t="s">
        <v>191</v>
      </c>
      <c r="I11" s="17">
        <v>21134253.291479997</v>
      </c>
      <c r="J11" s="14" t="s">
        <v>2</v>
      </c>
      <c r="K11" s="17">
        <v>0</v>
      </c>
      <c r="L11" s="14" t="s">
        <v>191</v>
      </c>
      <c r="M11" s="17">
        <v>21134253.291479997</v>
      </c>
      <c r="N11" s="14" t="s">
        <v>2</v>
      </c>
      <c r="O11" s="17">
        <v>0</v>
      </c>
      <c r="P11" s="17">
        <v>20842478.584199999</v>
      </c>
      <c r="Q11" s="17">
        <v>291774.70727999997</v>
      </c>
      <c r="R11" s="17">
        <v>0</v>
      </c>
      <c r="S11" s="18">
        <v>0</v>
      </c>
      <c r="T11" s="14" t="s">
        <v>204</v>
      </c>
      <c r="U11" s="14" t="s">
        <v>69</v>
      </c>
      <c r="V11" s="14" t="s">
        <v>207</v>
      </c>
      <c r="W11" s="18" t="s">
        <v>69</v>
      </c>
      <c r="X11" s="18">
        <v>1</v>
      </c>
      <c r="Y11" s="14" t="s">
        <v>69</v>
      </c>
      <c r="Z11" s="14" t="s">
        <v>69</v>
      </c>
      <c r="AA11" s="18" t="s">
        <v>69</v>
      </c>
      <c r="AB11" s="18" t="s">
        <v>69</v>
      </c>
      <c r="AC11" s="14" t="s">
        <v>69</v>
      </c>
    </row>
    <row r="12" spans="1:31 16384:16384" x14ac:dyDescent="0.15">
      <c r="A12" s="14" t="s">
        <v>68</v>
      </c>
      <c r="B12" s="14" t="s">
        <v>10</v>
      </c>
      <c r="C12" s="14" t="s">
        <v>13</v>
      </c>
      <c r="D12" s="14" t="s">
        <v>72</v>
      </c>
      <c r="E12" s="14" t="s">
        <v>119</v>
      </c>
      <c r="F12" s="14" t="s">
        <v>160</v>
      </c>
      <c r="G12" s="14" t="s">
        <v>69</v>
      </c>
      <c r="H12" s="14" t="s">
        <v>191</v>
      </c>
      <c r="I12" s="17">
        <v>62408234.934359998</v>
      </c>
      <c r="J12" s="14" t="s">
        <v>2</v>
      </c>
      <c r="K12" s="17">
        <v>0</v>
      </c>
      <c r="L12" s="14" t="s">
        <v>191</v>
      </c>
      <c r="M12" s="17">
        <v>62408234.934359998</v>
      </c>
      <c r="N12" s="14" t="s">
        <v>2</v>
      </c>
      <c r="O12" s="17">
        <v>0</v>
      </c>
      <c r="P12" s="17">
        <v>61546615.565399997</v>
      </c>
      <c r="Q12" s="17">
        <v>861619.36895999999</v>
      </c>
      <c r="R12" s="17">
        <v>0</v>
      </c>
      <c r="S12" s="18">
        <v>0</v>
      </c>
      <c r="T12" s="14" t="s">
        <v>204</v>
      </c>
      <c r="U12" s="14" t="s">
        <v>69</v>
      </c>
      <c r="V12" s="14" t="s">
        <v>207</v>
      </c>
      <c r="W12" s="18" t="s">
        <v>69</v>
      </c>
      <c r="X12" s="18">
        <v>1</v>
      </c>
      <c r="Y12" s="14" t="s">
        <v>69</v>
      </c>
      <c r="Z12" s="14" t="s">
        <v>69</v>
      </c>
      <c r="AA12" s="18" t="s">
        <v>69</v>
      </c>
      <c r="AB12" s="18" t="s">
        <v>69</v>
      </c>
      <c r="AC12" s="14" t="s">
        <v>69</v>
      </c>
    </row>
    <row r="13" spans="1:31 16384:16384" x14ac:dyDescent="0.15">
      <c r="A13" s="14" t="s">
        <v>68</v>
      </c>
      <c r="B13" s="14" t="s">
        <v>10</v>
      </c>
      <c r="C13" s="14" t="s">
        <v>13</v>
      </c>
      <c r="D13" s="14" t="s">
        <v>72</v>
      </c>
      <c r="E13" s="14" t="s">
        <v>119</v>
      </c>
      <c r="F13" s="14" t="s">
        <v>160</v>
      </c>
      <c r="G13" s="14" t="s">
        <v>69</v>
      </c>
      <c r="H13" s="14" t="s">
        <v>191</v>
      </c>
      <c r="I13" s="17">
        <v>30831159.0132</v>
      </c>
      <c r="J13" s="14" t="s">
        <v>2</v>
      </c>
      <c r="K13" s="17">
        <v>0</v>
      </c>
      <c r="L13" s="14" t="s">
        <v>191</v>
      </c>
      <c r="M13" s="17">
        <v>30831159.0132</v>
      </c>
      <c r="N13" s="14" t="s">
        <v>2</v>
      </c>
      <c r="O13" s="17">
        <v>0</v>
      </c>
      <c r="P13" s="17">
        <v>30405499.4124</v>
      </c>
      <c r="Q13" s="17">
        <v>425659.60080000001</v>
      </c>
      <c r="R13" s="17">
        <v>0</v>
      </c>
      <c r="S13" s="18">
        <v>0</v>
      </c>
      <c r="T13" s="14" t="s">
        <v>204</v>
      </c>
      <c r="U13" s="14" t="s">
        <v>69</v>
      </c>
      <c r="V13" s="14" t="s">
        <v>207</v>
      </c>
      <c r="W13" s="18" t="s">
        <v>69</v>
      </c>
      <c r="X13" s="18">
        <v>1</v>
      </c>
      <c r="Y13" s="14" t="s">
        <v>69</v>
      </c>
      <c r="Z13" s="14" t="s">
        <v>69</v>
      </c>
      <c r="AA13" s="18" t="s">
        <v>69</v>
      </c>
      <c r="AB13" s="18" t="s">
        <v>69</v>
      </c>
      <c r="AC13" s="14" t="s">
        <v>69</v>
      </c>
    </row>
    <row r="14" spans="1:31 16384:16384" x14ac:dyDescent="0.15">
      <c r="A14" s="14" t="s">
        <v>68</v>
      </c>
      <c r="B14" s="14" t="s">
        <v>10</v>
      </c>
      <c r="C14" s="14" t="s">
        <v>13</v>
      </c>
      <c r="D14" s="14" t="s">
        <v>72</v>
      </c>
      <c r="E14" s="14" t="s">
        <v>119</v>
      </c>
      <c r="F14" s="14" t="s">
        <v>160</v>
      </c>
      <c r="G14" s="14" t="s">
        <v>69</v>
      </c>
      <c r="H14" s="14" t="s">
        <v>191</v>
      </c>
      <c r="I14" s="17">
        <v>153534210.49763998</v>
      </c>
      <c r="J14" s="14" t="s">
        <v>2</v>
      </c>
      <c r="K14" s="17">
        <v>0</v>
      </c>
      <c r="L14" s="14" t="s">
        <v>191</v>
      </c>
      <c r="M14" s="17">
        <v>153534210.49763998</v>
      </c>
      <c r="N14" s="14" t="s">
        <v>2</v>
      </c>
      <c r="O14" s="17">
        <v>0</v>
      </c>
      <c r="P14" s="17">
        <v>151414484.44499999</v>
      </c>
      <c r="Q14" s="17">
        <v>2119726.0526399999</v>
      </c>
      <c r="R14" s="17">
        <v>0</v>
      </c>
      <c r="S14" s="18">
        <v>0</v>
      </c>
      <c r="T14" s="14" t="s">
        <v>204</v>
      </c>
      <c r="U14" s="14" t="s">
        <v>69</v>
      </c>
      <c r="V14" s="14" t="s">
        <v>207</v>
      </c>
      <c r="W14" s="18" t="s">
        <v>69</v>
      </c>
      <c r="X14" s="18">
        <v>1</v>
      </c>
      <c r="Y14" s="14" t="s">
        <v>69</v>
      </c>
      <c r="Z14" s="14" t="s">
        <v>69</v>
      </c>
      <c r="AA14" s="18" t="s">
        <v>69</v>
      </c>
      <c r="AB14" s="18" t="s">
        <v>69</v>
      </c>
      <c r="AC14" s="14" t="s">
        <v>69</v>
      </c>
    </row>
    <row r="15" spans="1:31 16384:16384" x14ac:dyDescent="0.15">
      <c r="A15" s="14" t="s">
        <v>68</v>
      </c>
      <c r="B15" s="14" t="s">
        <v>10</v>
      </c>
      <c r="C15" s="14" t="s">
        <v>13</v>
      </c>
      <c r="D15" s="14" t="s">
        <v>72</v>
      </c>
      <c r="E15" s="14" t="s">
        <v>119</v>
      </c>
      <c r="F15" s="14" t="s">
        <v>160</v>
      </c>
      <c r="G15" s="14" t="s">
        <v>69</v>
      </c>
      <c r="H15" s="14" t="s">
        <v>191</v>
      </c>
      <c r="I15" s="17">
        <v>79564276.771559998</v>
      </c>
      <c r="J15" s="14" t="s">
        <v>2</v>
      </c>
      <c r="K15" s="17">
        <v>0</v>
      </c>
      <c r="L15" s="14" t="s">
        <v>191</v>
      </c>
      <c r="M15" s="17">
        <v>79564276.771559998</v>
      </c>
      <c r="N15" s="14" t="s">
        <v>2</v>
      </c>
      <c r="O15" s="17">
        <v>0</v>
      </c>
      <c r="P15" s="17">
        <v>78465805.399800003</v>
      </c>
      <c r="Q15" s="17">
        <v>1098471.37176</v>
      </c>
      <c r="R15" s="17">
        <v>0</v>
      </c>
      <c r="S15" s="18">
        <v>0</v>
      </c>
      <c r="T15" s="14" t="s">
        <v>204</v>
      </c>
      <c r="U15" s="14" t="s">
        <v>69</v>
      </c>
      <c r="V15" s="14" t="s">
        <v>207</v>
      </c>
      <c r="W15" s="18" t="s">
        <v>69</v>
      </c>
      <c r="X15" s="18">
        <v>1</v>
      </c>
      <c r="Y15" s="14" t="s">
        <v>69</v>
      </c>
      <c r="Z15" s="14" t="s">
        <v>69</v>
      </c>
      <c r="AA15" s="18" t="s">
        <v>69</v>
      </c>
      <c r="AB15" s="18" t="s">
        <v>69</v>
      </c>
      <c r="AC15" s="14" t="s">
        <v>69</v>
      </c>
    </row>
    <row r="16" spans="1:31 16384:16384" x14ac:dyDescent="0.15">
      <c r="A16" s="14" t="s">
        <v>68</v>
      </c>
      <c r="B16" s="14" t="s">
        <v>10</v>
      </c>
      <c r="C16" s="14" t="s">
        <v>13</v>
      </c>
      <c r="D16" s="14" t="s">
        <v>72</v>
      </c>
      <c r="E16" s="14" t="s">
        <v>119</v>
      </c>
      <c r="F16" s="14" t="s">
        <v>160</v>
      </c>
      <c r="G16" s="14" t="s">
        <v>69</v>
      </c>
      <c r="H16" s="14" t="s">
        <v>191</v>
      </c>
      <c r="I16" s="17">
        <v>349212618.92160004</v>
      </c>
      <c r="J16" s="14" t="s">
        <v>2</v>
      </c>
      <c r="K16" s="17">
        <v>0</v>
      </c>
      <c r="L16" s="14" t="s">
        <v>191</v>
      </c>
      <c r="M16" s="17">
        <v>349212618.92160004</v>
      </c>
      <c r="N16" s="14" t="s">
        <v>2</v>
      </c>
      <c r="O16" s="17">
        <v>0</v>
      </c>
      <c r="P16" s="17">
        <v>344391328.33560002</v>
      </c>
      <c r="Q16" s="17">
        <v>4821290.5860000001</v>
      </c>
      <c r="R16" s="17">
        <v>0</v>
      </c>
      <c r="S16" s="18">
        <v>0</v>
      </c>
      <c r="T16" s="14" t="s">
        <v>204</v>
      </c>
      <c r="U16" s="14" t="s">
        <v>69</v>
      </c>
      <c r="V16" s="14" t="s">
        <v>207</v>
      </c>
      <c r="W16" s="18" t="s">
        <v>69</v>
      </c>
      <c r="X16" s="18">
        <v>1</v>
      </c>
      <c r="Y16" s="14" t="s">
        <v>69</v>
      </c>
      <c r="Z16" s="14" t="s">
        <v>69</v>
      </c>
      <c r="AA16" s="18" t="s">
        <v>69</v>
      </c>
      <c r="AB16" s="18" t="s">
        <v>69</v>
      </c>
      <c r="AC16" s="14" t="s">
        <v>69</v>
      </c>
    </row>
    <row r="17" spans="1:29" x14ac:dyDescent="0.15">
      <c r="A17" s="14" t="s">
        <v>68</v>
      </c>
      <c r="B17" s="14" t="s">
        <v>10</v>
      </c>
      <c r="C17" s="14" t="s">
        <v>13</v>
      </c>
      <c r="D17" s="14" t="s">
        <v>72</v>
      </c>
      <c r="E17" s="14" t="s">
        <v>119</v>
      </c>
      <c r="F17" s="14" t="s">
        <v>160</v>
      </c>
      <c r="G17" s="14" t="s">
        <v>69</v>
      </c>
      <c r="H17" s="14" t="s">
        <v>191</v>
      </c>
      <c r="I17" s="17">
        <v>12058952.620680001</v>
      </c>
      <c r="J17" s="14" t="s">
        <v>2</v>
      </c>
      <c r="K17" s="17">
        <v>0</v>
      </c>
      <c r="L17" s="14" t="s">
        <v>191</v>
      </c>
      <c r="M17" s="17">
        <v>12058952.620680001</v>
      </c>
      <c r="N17" s="14" t="s">
        <v>2</v>
      </c>
      <c r="O17" s="17">
        <v>0</v>
      </c>
      <c r="P17" s="17">
        <v>11892473.5734</v>
      </c>
      <c r="Q17" s="17">
        <v>166479.04728</v>
      </c>
      <c r="R17" s="17">
        <v>0</v>
      </c>
      <c r="S17" s="18">
        <v>0</v>
      </c>
      <c r="T17" s="14" t="s">
        <v>204</v>
      </c>
      <c r="U17" s="14" t="s">
        <v>69</v>
      </c>
      <c r="V17" s="14" t="s">
        <v>207</v>
      </c>
      <c r="W17" s="18" t="s">
        <v>69</v>
      </c>
      <c r="X17" s="18">
        <v>1</v>
      </c>
      <c r="Y17" s="14" t="s">
        <v>69</v>
      </c>
      <c r="Z17" s="14" t="s">
        <v>69</v>
      </c>
      <c r="AA17" s="18" t="s">
        <v>69</v>
      </c>
      <c r="AB17" s="18" t="s">
        <v>69</v>
      </c>
      <c r="AC17" s="14" t="s">
        <v>69</v>
      </c>
    </row>
    <row r="18" spans="1:29" x14ac:dyDescent="0.15">
      <c r="A18" s="14" t="s">
        <v>68</v>
      </c>
      <c r="B18" s="14" t="s">
        <v>10</v>
      </c>
      <c r="C18" s="14" t="s">
        <v>13</v>
      </c>
      <c r="D18" s="14" t="s">
        <v>72</v>
      </c>
      <c r="E18" s="14" t="s">
        <v>119</v>
      </c>
      <c r="F18" s="14" t="s">
        <v>160</v>
      </c>
      <c r="G18" s="14" t="s">
        <v>69</v>
      </c>
      <c r="H18" s="14" t="s">
        <v>191</v>
      </c>
      <c r="I18" s="17">
        <v>100325589.69132</v>
      </c>
      <c r="J18" s="14" t="s">
        <v>2</v>
      </c>
      <c r="K18" s="17">
        <v>0</v>
      </c>
      <c r="L18" s="14" t="s">
        <v>191</v>
      </c>
      <c r="M18" s="17">
        <v>100325589.69132</v>
      </c>
      <c r="N18" s="14" t="s">
        <v>2</v>
      </c>
      <c r="O18" s="17">
        <v>0</v>
      </c>
      <c r="P18" s="17">
        <v>98940476.413800001</v>
      </c>
      <c r="Q18" s="17">
        <v>1385113.27752</v>
      </c>
      <c r="R18" s="17">
        <v>0</v>
      </c>
      <c r="S18" s="18">
        <v>0</v>
      </c>
      <c r="T18" s="14" t="s">
        <v>204</v>
      </c>
      <c r="U18" s="14" t="s">
        <v>69</v>
      </c>
      <c r="V18" s="14" t="s">
        <v>207</v>
      </c>
      <c r="W18" s="18" t="s">
        <v>69</v>
      </c>
      <c r="X18" s="18">
        <v>1</v>
      </c>
      <c r="Y18" s="14" t="s">
        <v>69</v>
      </c>
      <c r="Z18" s="14" t="s">
        <v>69</v>
      </c>
      <c r="AA18" s="18" t="s">
        <v>69</v>
      </c>
      <c r="AB18" s="18" t="s">
        <v>69</v>
      </c>
      <c r="AC18" s="14" t="s">
        <v>69</v>
      </c>
    </row>
    <row r="19" spans="1:29" x14ac:dyDescent="0.15">
      <c r="A19" s="14" t="s">
        <v>68</v>
      </c>
      <c r="B19" s="14" t="s">
        <v>10</v>
      </c>
      <c r="C19" s="14" t="s">
        <v>13</v>
      </c>
      <c r="D19" s="14" t="s">
        <v>72</v>
      </c>
      <c r="E19" s="14" t="s">
        <v>119</v>
      </c>
      <c r="F19" s="14" t="s">
        <v>160</v>
      </c>
      <c r="G19" s="14" t="s">
        <v>69</v>
      </c>
      <c r="H19" s="14" t="s">
        <v>191</v>
      </c>
      <c r="I19" s="17">
        <v>10567117.20456</v>
      </c>
      <c r="J19" s="14" t="s">
        <v>2</v>
      </c>
      <c r="K19" s="17">
        <v>0</v>
      </c>
      <c r="L19" s="14" t="s">
        <v>191</v>
      </c>
      <c r="M19" s="17">
        <v>10567117.20456</v>
      </c>
      <c r="N19" s="14" t="s">
        <v>2</v>
      </c>
      <c r="O19" s="17">
        <v>0</v>
      </c>
      <c r="P19" s="17">
        <v>10421238.492000001</v>
      </c>
      <c r="Q19" s="17">
        <v>145878.71256000001</v>
      </c>
      <c r="R19" s="17">
        <v>0</v>
      </c>
      <c r="S19" s="18">
        <v>0</v>
      </c>
      <c r="T19" s="14" t="s">
        <v>204</v>
      </c>
      <c r="U19" s="14" t="s">
        <v>69</v>
      </c>
      <c r="V19" s="14" t="s">
        <v>207</v>
      </c>
      <c r="W19" s="18" t="s">
        <v>69</v>
      </c>
      <c r="X19" s="18">
        <v>1</v>
      </c>
      <c r="Y19" s="14" t="s">
        <v>69</v>
      </c>
      <c r="Z19" s="14" t="s">
        <v>69</v>
      </c>
      <c r="AA19" s="18" t="s">
        <v>69</v>
      </c>
      <c r="AB19" s="18" t="s">
        <v>69</v>
      </c>
      <c r="AC19" s="14" t="s">
        <v>69</v>
      </c>
    </row>
    <row r="20" spans="1:29" x14ac:dyDescent="0.15">
      <c r="A20" s="14" t="s">
        <v>68</v>
      </c>
      <c r="B20" s="14" t="s">
        <v>10</v>
      </c>
      <c r="C20" s="14" t="s">
        <v>13</v>
      </c>
      <c r="D20" s="14" t="s">
        <v>72</v>
      </c>
      <c r="E20" s="14" t="s">
        <v>119</v>
      </c>
      <c r="F20" s="14" t="s">
        <v>160</v>
      </c>
      <c r="G20" s="14" t="s">
        <v>69</v>
      </c>
      <c r="H20" s="14" t="s">
        <v>191</v>
      </c>
      <c r="I20" s="17">
        <v>372957601.07339996</v>
      </c>
      <c r="J20" s="14" t="s">
        <v>2</v>
      </c>
      <c r="K20" s="17">
        <v>0</v>
      </c>
      <c r="L20" s="14" t="s">
        <v>191</v>
      </c>
      <c r="M20" s="17">
        <v>372957601.07339996</v>
      </c>
      <c r="N20" s="14" t="s">
        <v>2</v>
      </c>
      <c r="O20" s="17">
        <v>0</v>
      </c>
      <c r="P20" s="17">
        <v>367808467.91219997</v>
      </c>
      <c r="Q20" s="17">
        <v>5149133.1612</v>
      </c>
      <c r="R20" s="17">
        <v>0</v>
      </c>
      <c r="S20" s="18">
        <v>0</v>
      </c>
      <c r="T20" s="14" t="s">
        <v>204</v>
      </c>
      <c r="U20" s="14" t="s">
        <v>69</v>
      </c>
      <c r="V20" s="14" t="s">
        <v>207</v>
      </c>
      <c r="W20" s="18" t="s">
        <v>69</v>
      </c>
      <c r="X20" s="18">
        <v>1</v>
      </c>
      <c r="Y20" s="14" t="s">
        <v>69</v>
      </c>
      <c r="Z20" s="14" t="s">
        <v>69</v>
      </c>
      <c r="AA20" s="18" t="s">
        <v>69</v>
      </c>
      <c r="AB20" s="18" t="s">
        <v>69</v>
      </c>
      <c r="AC20" s="14" t="s">
        <v>69</v>
      </c>
    </row>
    <row r="21" spans="1:29" x14ac:dyDescent="0.15">
      <c r="A21" s="14" t="s">
        <v>68</v>
      </c>
      <c r="B21" s="14" t="s">
        <v>10</v>
      </c>
      <c r="C21" s="14" t="s">
        <v>13</v>
      </c>
      <c r="D21" s="14" t="s">
        <v>72</v>
      </c>
      <c r="E21" s="14" t="s">
        <v>119</v>
      </c>
      <c r="F21" s="14" t="s">
        <v>160</v>
      </c>
      <c r="G21" s="14" t="s">
        <v>69</v>
      </c>
      <c r="H21" s="14" t="s">
        <v>191</v>
      </c>
      <c r="I21" s="17">
        <v>57684104.971919999</v>
      </c>
      <c r="J21" s="14" t="s">
        <v>2</v>
      </c>
      <c r="K21" s="17">
        <v>0</v>
      </c>
      <c r="L21" s="14" t="s">
        <v>191</v>
      </c>
      <c r="M21" s="17">
        <v>57684104.971919999</v>
      </c>
      <c r="N21" s="14" t="s">
        <v>2</v>
      </c>
      <c r="O21" s="17">
        <v>0</v>
      </c>
      <c r="P21" s="17">
        <v>56887708.474799998</v>
      </c>
      <c r="Q21" s="17">
        <v>796396.49711999996</v>
      </c>
      <c r="R21" s="17">
        <v>0</v>
      </c>
      <c r="S21" s="18">
        <v>0</v>
      </c>
      <c r="T21" s="14" t="s">
        <v>204</v>
      </c>
      <c r="U21" s="14" t="s">
        <v>69</v>
      </c>
      <c r="V21" s="14" t="s">
        <v>207</v>
      </c>
      <c r="W21" s="18" t="s">
        <v>69</v>
      </c>
      <c r="X21" s="18">
        <v>1</v>
      </c>
      <c r="Y21" s="14" t="s">
        <v>69</v>
      </c>
      <c r="Z21" s="14" t="s">
        <v>69</v>
      </c>
      <c r="AA21" s="18" t="s">
        <v>69</v>
      </c>
      <c r="AB21" s="18" t="s">
        <v>69</v>
      </c>
      <c r="AC21" s="14" t="s">
        <v>69</v>
      </c>
    </row>
    <row r="22" spans="1:29" x14ac:dyDescent="0.15">
      <c r="A22" s="14" t="s">
        <v>68</v>
      </c>
      <c r="B22" s="14" t="s">
        <v>10</v>
      </c>
      <c r="C22" s="14" t="s">
        <v>13</v>
      </c>
      <c r="D22" s="14" t="s">
        <v>72</v>
      </c>
      <c r="E22" s="14" t="s">
        <v>119</v>
      </c>
      <c r="F22" s="14" t="s">
        <v>160</v>
      </c>
      <c r="G22" s="14" t="s">
        <v>69</v>
      </c>
      <c r="H22" s="14" t="s">
        <v>191</v>
      </c>
      <c r="I22" s="17">
        <v>24863839.431480002</v>
      </c>
      <c r="J22" s="14" t="s">
        <v>2</v>
      </c>
      <c r="K22" s="17">
        <v>0</v>
      </c>
      <c r="L22" s="14" t="s">
        <v>191</v>
      </c>
      <c r="M22" s="17">
        <v>24863839.431480002</v>
      </c>
      <c r="N22" s="14" t="s">
        <v>2</v>
      </c>
      <c r="O22" s="17">
        <v>0</v>
      </c>
      <c r="P22" s="17">
        <v>24520563.887400001</v>
      </c>
      <c r="Q22" s="17">
        <v>343275.54408000002</v>
      </c>
      <c r="R22" s="17">
        <v>0</v>
      </c>
      <c r="S22" s="18">
        <v>0</v>
      </c>
      <c r="T22" s="14" t="s">
        <v>204</v>
      </c>
      <c r="U22" s="14" t="s">
        <v>69</v>
      </c>
      <c r="V22" s="14" t="s">
        <v>207</v>
      </c>
      <c r="W22" s="18" t="s">
        <v>69</v>
      </c>
      <c r="X22" s="18">
        <v>1</v>
      </c>
      <c r="Y22" s="14" t="s">
        <v>69</v>
      </c>
      <c r="Z22" s="14" t="s">
        <v>69</v>
      </c>
      <c r="AA22" s="18" t="s">
        <v>69</v>
      </c>
      <c r="AB22" s="18" t="s">
        <v>69</v>
      </c>
      <c r="AC22" s="14" t="s">
        <v>69</v>
      </c>
    </row>
    <row r="23" spans="1:29" x14ac:dyDescent="0.15">
      <c r="A23" s="14" t="s">
        <v>68</v>
      </c>
      <c r="B23" s="14" t="s">
        <v>10</v>
      </c>
      <c r="C23" s="14" t="s">
        <v>13</v>
      </c>
      <c r="D23" s="14" t="s">
        <v>72</v>
      </c>
      <c r="E23" s="14" t="s">
        <v>119</v>
      </c>
      <c r="F23" s="14" t="s">
        <v>160</v>
      </c>
      <c r="G23" s="14" t="s">
        <v>69</v>
      </c>
      <c r="H23" s="14" t="s">
        <v>191</v>
      </c>
      <c r="I23" s="17">
        <v>443197931.37731999</v>
      </c>
      <c r="J23" s="14" t="s">
        <v>2</v>
      </c>
      <c r="K23" s="17">
        <v>0</v>
      </c>
      <c r="L23" s="14" t="s">
        <v>191</v>
      </c>
      <c r="M23" s="17">
        <v>443197931.37731999</v>
      </c>
      <c r="N23" s="14" t="s">
        <v>2</v>
      </c>
      <c r="O23" s="17">
        <v>0</v>
      </c>
      <c r="P23" s="17">
        <v>437079061.65420002</v>
      </c>
      <c r="Q23" s="17">
        <v>6118869.7231200002</v>
      </c>
      <c r="R23" s="17">
        <v>0</v>
      </c>
      <c r="S23" s="18">
        <v>0</v>
      </c>
      <c r="T23" s="14" t="s">
        <v>204</v>
      </c>
      <c r="U23" s="14" t="s">
        <v>69</v>
      </c>
      <c r="V23" s="14" t="s">
        <v>207</v>
      </c>
      <c r="W23" s="18" t="s">
        <v>69</v>
      </c>
      <c r="X23" s="18">
        <v>1</v>
      </c>
      <c r="Y23" s="14" t="s">
        <v>69</v>
      </c>
      <c r="Z23" s="14" t="s">
        <v>69</v>
      </c>
      <c r="AA23" s="18" t="s">
        <v>69</v>
      </c>
      <c r="AB23" s="18" t="s">
        <v>69</v>
      </c>
      <c r="AC23" s="14" t="s">
        <v>69</v>
      </c>
    </row>
    <row r="24" spans="1:29" x14ac:dyDescent="0.15">
      <c r="A24" s="14" t="s">
        <v>68</v>
      </c>
      <c r="B24" s="14" t="s">
        <v>10</v>
      </c>
      <c r="C24" s="14" t="s">
        <v>13</v>
      </c>
      <c r="D24" s="14" t="s">
        <v>72</v>
      </c>
      <c r="E24" s="14" t="s">
        <v>119</v>
      </c>
      <c r="F24" s="14" t="s">
        <v>160</v>
      </c>
      <c r="G24" s="14" t="s">
        <v>69</v>
      </c>
      <c r="H24" s="14" t="s">
        <v>191</v>
      </c>
      <c r="I24" s="17">
        <v>408761516.96351999</v>
      </c>
      <c r="J24" s="14" t="s">
        <v>2</v>
      </c>
      <c r="K24" s="17">
        <v>0</v>
      </c>
      <c r="L24" s="14" t="s">
        <v>191</v>
      </c>
      <c r="M24" s="17">
        <v>408761516.96351999</v>
      </c>
      <c r="N24" s="14" t="s">
        <v>2</v>
      </c>
      <c r="O24" s="17">
        <v>0</v>
      </c>
      <c r="P24" s="17">
        <v>403118079.46200001</v>
      </c>
      <c r="Q24" s="17">
        <v>5643437.5015200004</v>
      </c>
      <c r="R24" s="17">
        <v>0</v>
      </c>
      <c r="S24" s="18">
        <v>0</v>
      </c>
      <c r="T24" s="14" t="s">
        <v>204</v>
      </c>
      <c r="U24" s="14" t="s">
        <v>69</v>
      </c>
      <c r="V24" s="14" t="s">
        <v>207</v>
      </c>
      <c r="W24" s="18" t="s">
        <v>69</v>
      </c>
      <c r="X24" s="18">
        <v>1</v>
      </c>
      <c r="Y24" s="14" t="s">
        <v>69</v>
      </c>
      <c r="Z24" s="14" t="s">
        <v>69</v>
      </c>
      <c r="AA24" s="18" t="s">
        <v>69</v>
      </c>
      <c r="AB24" s="18" t="s">
        <v>69</v>
      </c>
      <c r="AC24" s="14" t="s">
        <v>69</v>
      </c>
    </row>
    <row r="25" spans="1:29" x14ac:dyDescent="0.15">
      <c r="A25" s="14" t="s">
        <v>68</v>
      </c>
      <c r="B25" s="14" t="s">
        <v>10</v>
      </c>
      <c r="C25" s="14" t="s">
        <v>13</v>
      </c>
      <c r="D25" s="14" t="s">
        <v>72</v>
      </c>
      <c r="E25" s="14" t="s">
        <v>119</v>
      </c>
      <c r="F25" s="14" t="s">
        <v>160</v>
      </c>
      <c r="G25" s="14" t="s">
        <v>69</v>
      </c>
      <c r="H25" s="14" t="s">
        <v>191</v>
      </c>
      <c r="I25" s="17">
        <v>107411785.43508001</v>
      </c>
      <c r="J25" s="14" t="s">
        <v>2</v>
      </c>
      <c r="K25" s="17">
        <v>0</v>
      </c>
      <c r="L25" s="14" t="s">
        <v>191</v>
      </c>
      <c r="M25" s="17">
        <v>107411785.43508001</v>
      </c>
      <c r="N25" s="14" t="s">
        <v>2</v>
      </c>
      <c r="O25" s="17">
        <v>0</v>
      </c>
      <c r="P25" s="17">
        <v>105928837.84980001</v>
      </c>
      <c r="Q25" s="17">
        <v>1482947.58528</v>
      </c>
      <c r="R25" s="17">
        <v>0</v>
      </c>
      <c r="S25" s="18">
        <v>0</v>
      </c>
      <c r="T25" s="14" t="s">
        <v>204</v>
      </c>
      <c r="U25" s="14" t="s">
        <v>69</v>
      </c>
      <c r="V25" s="14" t="s">
        <v>207</v>
      </c>
      <c r="W25" s="18" t="s">
        <v>69</v>
      </c>
      <c r="X25" s="18">
        <v>1</v>
      </c>
      <c r="Y25" s="14" t="s">
        <v>69</v>
      </c>
      <c r="Z25" s="14" t="s">
        <v>69</v>
      </c>
      <c r="AA25" s="18" t="s">
        <v>69</v>
      </c>
      <c r="AB25" s="18" t="s">
        <v>69</v>
      </c>
      <c r="AC25" s="14" t="s">
        <v>69</v>
      </c>
    </row>
    <row r="26" spans="1:29" x14ac:dyDescent="0.15">
      <c r="A26" s="14" t="s">
        <v>68</v>
      </c>
      <c r="B26" s="14" t="s">
        <v>10</v>
      </c>
      <c r="C26" s="14" t="s">
        <v>13</v>
      </c>
      <c r="D26" s="14" t="s">
        <v>72</v>
      </c>
      <c r="E26" s="14" t="s">
        <v>119</v>
      </c>
      <c r="F26" s="14" t="s">
        <v>160</v>
      </c>
      <c r="G26" s="14" t="s">
        <v>69</v>
      </c>
      <c r="H26" s="14" t="s">
        <v>191</v>
      </c>
      <c r="I26" s="17">
        <v>99082401.672240004</v>
      </c>
      <c r="J26" s="14" t="s">
        <v>2</v>
      </c>
      <c r="K26" s="17">
        <v>0</v>
      </c>
      <c r="L26" s="14" t="s">
        <v>191</v>
      </c>
      <c r="M26" s="17">
        <v>99082401.672240004</v>
      </c>
      <c r="N26" s="14" t="s">
        <v>2</v>
      </c>
      <c r="O26" s="17">
        <v>0</v>
      </c>
      <c r="P26" s="17">
        <v>97714449.579600006</v>
      </c>
      <c r="Q26" s="17">
        <v>1367952.0926399999</v>
      </c>
      <c r="R26" s="17">
        <v>0</v>
      </c>
      <c r="S26" s="18">
        <v>0</v>
      </c>
      <c r="T26" s="14" t="s">
        <v>204</v>
      </c>
      <c r="U26" s="14" t="s">
        <v>69</v>
      </c>
      <c r="V26" s="14" t="s">
        <v>207</v>
      </c>
      <c r="W26" s="18" t="s">
        <v>69</v>
      </c>
      <c r="X26" s="18">
        <v>1</v>
      </c>
      <c r="Y26" s="14" t="s">
        <v>69</v>
      </c>
      <c r="Z26" s="14" t="s">
        <v>69</v>
      </c>
      <c r="AA26" s="18" t="s">
        <v>69</v>
      </c>
      <c r="AB26" s="18" t="s">
        <v>69</v>
      </c>
      <c r="AC26" s="14" t="s">
        <v>69</v>
      </c>
    </row>
    <row r="27" spans="1:29" x14ac:dyDescent="0.15">
      <c r="A27" s="14" t="s">
        <v>68</v>
      </c>
      <c r="B27" s="14" t="s">
        <v>10</v>
      </c>
      <c r="C27" s="14" t="s">
        <v>13</v>
      </c>
      <c r="D27" s="14" t="s">
        <v>72</v>
      </c>
      <c r="E27" s="14" t="s">
        <v>119</v>
      </c>
      <c r="F27" s="14" t="s">
        <v>160</v>
      </c>
      <c r="G27" s="14" t="s">
        <v>69</v>
      </c>
      <c r="H27" s="14" t="s">
        <v>191</v>
      </c>
      <c r="I27" s="17">
        <v>40901005.106640004</v>
      </c>
      <c r="J27" s="14" t="s">
        <v>2</v>
      </c>
      <c r="K27" s="17">
        <v>0</v>
      </c>
      <c r="L27" s="14" t="s">
        <v>191</v>
      </c>
      <c r="M27" s="17">
        <v>40901005.106640004</v>
      </c>
      <c r="N27" s="14" t="s">
        <v>2</v>
      </c>
      <c r="O27" s="17">
        <v>0</v>
      </c>
      <c r="P27" s="17">
        <v>40336327.810800001</v>
      </c>
      <c r="Q27" s="17">
        <v>564677.29584000004</v>
      </c>
      <c r="R27" s="17">
        <v>0</v>
      </c>
      <c r="S27" s="18">
        <v>0</v>
      </c>
      <c r="T27" s="14" t="s">
        <v>204</v>
      </c>
      <c r="U27" s="14" t="s">
        <v>69</v>
      </c>
      <c r="V27" s="14" t="s">
        <v>207</v>
      </c>
      <c r="W27" s="18" t="s">
        <v>69</v>
      </c>
      <c r="X27" s="18">
        <v>1</v>
      </c>
      <c r="Y27" s="14" t="s">
        <v>69</v>
      </c>
      <c r="Z27" s="14" t="s">
        <v>69</v>
      </c>
      <c r="AA27" s="18" t="s">
        <v>69</v>
      </c>
      <c r="AB27" s="18" t="s">
        <v>69</v>
      </c>
      <c r="AC27" s="14" t="s">
        <v>69</v>
      </c>
    </row>
    <row r="28" spans="1:29" x14ac:dyDescent="0.15">
      <c r="A28" s="14" t="s">
        <v>68</v>
      </c>
      <c r="B28" s="14" t="s">
        <v>10</v>
      </c>
      <c r="C28" s="14" t="s">
        <v>13</v>
      </c>
      <c r="D28" s="14" t="s">
        <v>72</v>
      </c>
      <c r="E28" s="14" t="s">
        <v>119</v>
      </c>
      <c r="F28" s="14" t="s">
        <v>160</v>
      </c>
      <c r="G28" s="14" t="s">
        <v>69</v>
      </c>
      <c r="H28" s="14" t="s">
        <v>191</v>
      </c>
      <c r="I28" s="17">
        <v>38165981.671439998</v>
      </c>
      <c r="J28" s="14" t="s">
        <v>2</v>
      </c>
      <c r="K28" s="17">
        <v>0</v>
      </c>
      <c r="L28" s="14" t="s">
        <v>191</v>
      </c>
      <c r="M28" s="17">
        <v>38165981.671439998</v>
      </c>
      <c r="N28" s="14" t="s">
        <v>2</v>
      </c>
      <c r="O28" s="17">
        <v>0</v>
      </c>
      <c r="P28" s="17">
        <v>37639065.895199999</v>
      </c>
      <c r="Q28" s="17">
        <v>526915.77624000004</v>
      </c>
      <c r="R28" s="17">
        <v>0</v>
      </c>
      <c r="S28" s="18">
        <v>0</v>
      </c>
      <c r="T28" s="14" t="s">
        <v>204</v>
      </c>
      <c r="U28" s="14" t="s">
        <v>69</v>
      </c>
      <c r="V28" s="14" t="s">
        <v>207</v>
      </c>
      <c r="W28" s="18" t="s">
        <v>69</v>
      </c>
      <c r="X28" s="18">
        <v>1</v>
      </c>
      <c r="Y28" s="14" t="s">
        <v>69</v>
      </c>
      <c r="Z28" s="14" t="s">
        <v>69</v>
      </c>
      <c r="AA28" s="18" t="s">
        <v>69</v>
      </c>
      <c r="AB28" s="18" t="s">
        <v>69</v>
      </c>
      <c r="AC28" s="14" t="s">
        <v>69</v>
      </c>
    </row>
    <row r="29" spans="1:29" x14ac:dyDescent="0.15">
      <c r="A29" s="14" t="s">
        <v>68</v>
      </c>
      <c r="B29" s="14" t="s">
        <v>10</v>
      </c>
      <c r="C29" s="14" t="s">
        <v>13</v>
      </c>
      <c r="D29" s="14" t="s">
        <v>73</v>
      </c>
      <c r="E29" s="14" t="s">
        <v>120</v>
      </c>
      <c r="F29" s="14" t="s">
        <v>161</v>
      </c>
      <c r="G29" s="14" t="s">
        <v>69</v>
      </c>
      <c r="H29" s="14" t="s">
        <v>191</v>
      </c>
      <c r="I29" s="17">
        <v>217522573.48332003</v>
      </c>
      <c r="J29" s="14" t="s">
        <v>2</v>
      </c>
      <c r="K29" s="17">
        <v>0</v>
      </c>
      <c r="L29" s="14" t="s">
        <v>191</v>
      </c>
      <c r="M29" s="17">
        <v>217522573.48332003</v>
      </c>
      <c r="N29" s="14" t="s">
        <v>2</v>
      </c>
      <c r="O29" s="17">
        <v>0</v>
      </c>
      <c r="P29" s="17">
        <v>214777872.67860001</v>
      </c>
      <c r="Q29" s="17">
        <v>2744700.8047199999</v>
      </c>
      <c r="R29" s="17">
        <v>0</v>
      </c>
      <c r="S29" s="18">
        <v>0</v>
      </c>
      <c r="T29" s="14" t="s">
        <v>204</v>
      </c>
      <c r="U29" s="14" t="s">
        <v>69</v>
      </c>
      <c r="V29" s="14" t="s">
        <v>207</v>
      </c>
      <c r="W29" s="18" t="s">
        <v>69</v>
      </c>
      <c r="X29" s="18">
        <v>1</v>
      </c>
      <c r="Y29" s="14" t="s">
        <v>69</v>
      </c>
      <c r="Z29" s="14" t="s">
        <v>69</v>
      </c>
      <c r="AA29" s="18" t="s">
        <v>69</v>
      </c>
      <c r="AB29" s="18" t="s">
        <v>69</v>
      </c>
      <c r="AC29" s="14" t="s">
        <v>69</v>
      </c>
    </row>
    <row r="30" spans="1:29" x14ac:dyDescent="0.15">
      <c r="A30" s="14" t="s">
        <v>68</v>
      </c>
      <c r="B30" s="14" t="s">
        <v>10</v>
      </c>
      <c r="C30" s="14" t="s">
        <v>13</v>
      </c>
      <c r="D30" s="14" t="s">
        <v>73</v>
      </c>
      <c r="E30" s="14" t="s">
        <v>120</v>
      </c>
      <c r="F30" s="14" t="s">
        <v>161</v>
      </c>
      <c r="G30" s="14" t="s">
        <v>69</v>
      </c>
      <c r="H30" s="14" t="s">
        <v>191</v>
      </c>
      <c r="I30" s="17">
        <v>296088686.45999998</v>
      </c>
      <c r="J30" s="14" t="s">
        <v>2</v>
      </c>
      <c r="K30" s="17">
        <v>0</v>
      </c>
      <c r="L30" s="14" t="s">
        <v>191</v>
      </c>
      <c r="M30" s="17">
        <v>296088686.45999998</v>
      </c>
      <c r="N30" s="14" t="s">
        <v>2</v>
      </c>
      <c r="O30" s="17">
        <v>0</v>
      </c>
      <c r="P30" s="17">
        <v>292352629.11119998</v>
      </c>
      <c r="Q30" s="17">
        <v>3736057.3487999998</v>
      </c>
      <c r="R30" s="17">
        <v>0</v>
      </c>
      <c r="S30" s="18">
        <v>0</v>
      </c>
      <c r="T30" s="14" t="s">
        <v>204</v>
      </c>
      <c r="U30" s="14" t="s">
        <v>69</v>
      </c>
      <c r="V30" s="14" t="s">
        <v>207</v>
      </c>
      <c r="W30" s="18" t="s">
        <v>69</v>
      </c>
      <c r="X30" s="18">
        <v>1</v>
      </c>
      <c r="Y30" s="14" t="s">
        <v>69</v>
      </c>
      <c r="Z30" s="14" t="s">
        <v>69</v>
      </c>
      <c r="AA30" s="18" t="s">
        <v>69</v>
      </c>
      <c r="AB30" s="18" t="s">
        <v>69</v>
      </c>
      <c r="AC30" s="14" t="s">
        <v>69</v>
      </c>
    </row>
    <row r="31" spans="1:29" x14ac:dyDescent="0.15">
      <c r="A31" s="14" t="s">
        <v>68</v>
      </c>
      <c r="B31" s="14" t="s">
        <v>10</v>
      </c>
      <c r="C31" s="14" t="s">
        <v>13</v>
      </c>
      <c r="D31" s="14" t="s">
        <v>73</v>
      </c>
      <c r="E31" s="14" t="s">
        <v>120</v>
      </c>
      <c r="F31" s="14" t="s">
        <v>161</v>
      </c>
      <c r="G31" s="14" t="s">
        <v>69</v>
      </c>
      <c r="H31" s="14" t="s">
        <v>191</v>
      </c>
      <c r="I31" s="17">
        <v>101432348.81892</v>
      </c>
      <c r="J31" s="14" t="s">
        <v>2</v>
      </c>
      <c r="K31" s="17">
        <v>0</v>
      </c>
      <c r="L31" s="14" t="s">
        <v>191</v>
      </c>
      <c r="M31" s="17">
        <v>101432348.81892</v>
      </c>
      <c r="N31" s="14" t="s">
        <v>2</v>
      </c>
      <c r="O31" s="17">
        <v>0</v>
      </c>
      <c r="P31" s="17">
        <v>100152483.89579999</v>
      </c>
      <c r="Q31" s="17">
        <v>1279864.9231199999</v>
      </c>
      <c r="R31" s="17">
        <v>0</v>
      </c>
      <c r="S31" s="18">
        <v>0</v>
      </c>
      <c r="T31" s="14" t="s">
        <v>204</v>
      </c>
      <c r="U31" s="14" t="s">
        <v>69</v>
      </c>
      <c r="V31" s="14" t="s">
        <v>207</v>
      </c>
      <c r="W31" s="18" t="s">
        <v>69</v>
      </c>
      <c r="X31" s="18">
        <v>1</v>
      </c>
      <c r="Y31" s="14" t="s">
        <v>69</v>
      </c>
      <c r="Z31" s="14" t="s">
        <v>69</v>
      </c>
      <c r="AA31" s="18" t="s">
        <v>69</v>
      </c>
      <c r="AB31" s="18" t="s">
        <v>69</v>
      </c>
      <c r="AC31" s="14" t="s">
        <v>69</v>
      </c>
    </row>
    <row r="32" spans="1:29" x14ac:dyDescent="0.15">
      <c r="A32" s="14" t="s">
        <v>68</v>
      </c>
      <c r="B32" s="14" t="s">
        <v>10</v>
      </c>
      <c r="C32" s="14" t="s">
        <v>13</v>
      </c>
      <c r="D32" s="14" t="s">
        <v>73</v>
      </c>
      <c r="E32" s="14" t="s">
        <v>120</v>
      </c>
      <c r="F32" s="14" t="s">
        <v>161</v>
      </c>
      <c r="G32" s="14" t="s">
        <v>69</v>
      </c>
      <c r="H32" s="14" t="s">
        <v>191</v>
      </c>
      <c r="I32" s="17">
        <v>15829549.32636</v>
      </c>
      <c r="J32" s="14" t="s">
        <v>2</v>
      </c>
      <c r="K32" s="17">
        <v>0</v>
      </c>
      <c r="L32" s="14" t="s">
        <v>191</v>
      </c>
      <c r="M32" s="17">
        <v>15829549.32636</v>
      </c>
      <c r="N32" s="14" t="s">
        <v>2</v>
      </c>
      <c r="O32" s="17">
        <v>0</v>
      </c>
      <c r="P32" s="17">
        <v>15630734.397600001</v>
      </c>
      <c r="Q32" s="17">
        <v>85077.513359999997</v>
      </c>
      <c r="R32" s="17">
        <v>113737.4154</v>
      </c>
      <c r="S32" s="18">
        <v>0</v>
      </c>
      <c r="T32" s="14" t="s">
        <v>204</v>
      </c>
      <c r="U32" s="14" t="s">
        <v>69</v>
      </c>
      <c r="V32" s="14" t="s">
        <v>207</v>
      </c>
      <c r="W32" s="18" t="s">
        <v>69</v>
      </c>
      <c r="X32" s="18">
        <v>1</v>
      </c>
      <c r="Y32" s="14" t="s">
        <v>69</v>
      </c>
      <c r="Z32" s="14" t="s">
        <v>69</v>
      </c>
      <c r="AA32" s="18" t="s">
        <v>69</v>
      </c>
      <c r="AB32" s="18" t="s">
        <v>69</v>
      </c>
      <c r="AC32" s="14" t="s">
        <v>69</v>
      </c>
    </row>
    <row r="33" spans="1:29" x14ac:dyDescent="0.15">
      <c r="A33" s="14" t="s">
        <v>68</v>
      </c>
      <c r="B33" s="14" t="s">
        <v>10</v>
      </c>
      <c r="C33" s="14" t="s">
        <v>13</v>
      </c>
      <c r="D33" s="14" t="s">
        <v>73</v>
      </c>
      <c r="E33" s="14" t="s">
        <v>120</v>
      </c>
      <c r="F33" s="14" t="s">
        <v>161</v>
      </c>
      <c r="G33" s="14" t="s">
        <v>69</v>
      </c>
      <c r="H33" s="14" t="s">
        <v>191</v>
      </c>
      <c r="I33" s="17">
        <v>126995662.23372</v>
      </c>
      <c r="J33" s="14" t="s">
        <v>2</v>
      </c>
      <c r="K33" s="17">
        <v>0</v>
      </c>
      <c r="L33" s="14" t="s">
        <v>191</v>
      </c>
      <c r="M33" s="17">
        <v>126995662.23372</v>
      </c>
      <c r="N33" s="14" t="s">
        <v>2</v>
      </c>
      <c r="O33" s="17">
        <v>0</v>
      </c>
      <c r="P33" s="17">
        <v>125393225.7942</v>
      </c>
      <c r="Q33" s="17">
        <v>1602436.43952</v>
      </c>
      <c r="R33" s="17">
        <v>0</v>
      </c>
      <c r="S33" s="18">
        <v>0</v>
      </c>
      <c r="T33" s="14" t="s">
        <v>204</v>
      </c>
      <c r="U33" s="14" t="s">
        <v>69</v>
      </c>
      <c r="V33" s="14" t="s">
        <v>207</v>
      </c>
      <c r="W33" s="18" t="s">
        <v>69</v>
      </c>
      <c r="X33" s="18">
        <v>1</v>
      </c>
      <c r="Y33" s="14" t="s">
        <v>69</v>
      </c>
      <c r="Z33" s="14" t="s">
        <v>69</v>
      </c>
      <c r="AA33" s="18" t="s">
        <v>69</v>
      </c>
      <c r="AB33" s="18" t="s">
        <v>69</v>
      </c>
      <c r="AC33" s="14" t="s">
        <v>69</v>
      </c>
    </row>
    <row r="34" spans="1:29" x14ac:dyDescent="0.15">
      <c r="A34" s="14" t="s">
        <v>68</v>
      </c>
      <c r="B34" s="14" t="s">
        <v>10</v>
      </c>
      <c r="C34" s="14" t="s">
        <v>13</v>
      </c>
      <c r="D34" s="14" t="s">
        <v>73</v>
      </c>
      <c r="E34" s="14" t="s">
        <v>120</v>
      </c>
      <c r="F34" s="14" t="s">
        <v>161</v>
      </c>
      <c r="G34" s="14" t="s">
        <v>69</v>
      </c>
      <c r="H34" s="14" t="s">
        <v>191</v>
      </c>
      <c r="I34" s="17">
        <v>48898592.840160005</v>
      </c>
      <c r="J34" s="14" t="s">
        <v>2</v>
      </c>
      <c r="K34" s="17">
        <v>0</v>
      </c>
      <c r="L34" s="14" t="s">
        <v>191</v>
      </c>
      <c r="M34" s="17">
        <v>48898592.840160005</v>
      </c>
      <c r="N34" s="14" t="s">
        <v>2</v>
      </c>
      <c r="O34" s="17">
        <v>0</v>
      </c>
      <c r="P34" s="17">
        <v>48281602.446000002</v>
      </c>
      <c r="Q34" s="17">
        <v>616990.39416000003</v>
      </c>
      <c r="R34" s="17">
        <v>0</v>
      </c>
      <c r="S34" s="18">
        <v>0</v>
      </c>
      <c r="T34" s="14" t="s">
        <v>204</v>
      </c>
      <c r="U34" s="14" t="s">
        <v>69</v>
      </c>
      <c r="V34" s="14" t="s">
        <v>207</v>
      </c>
      <c r="W34" s="18" t="s">
        <v>69</v>
      </c>
      <c r="X34" s="18">
        <v>1</v>
      </c>
      <c r="Y34" s="14" t="s">
        <v>69</v>
      </c>
      <c r="Z34" s="14" t="s">
        <v>69</v>
      </c>
      <c r="AA34" s="18" t="s">
        <v>69</v>
      </c>
      <c r="AB34" s="18" t="s">
        <v>69</v>
      </c>
      <c r="AC34" s="14" t="s">
        <v>69</v>
      </c>
    </row>
    <row r="35" spans="1:29" x14ac:dyDescent="0.15">
      <c r="A35" s="14" t="s">
        <v>68</v>
      </c>
      <c r="B35" s="14" t="s">
        <v>10</v>
      </c>
      <c r="C35" s="14" t="s">
        <v>13</v>
      </c>
      <c r="D35" s="14" t="s">
        <v>73</v>
      </c>
      <c r="E35" s="14" t="s">
        <v>120</v>
      </c>
      <c r="F35" s="14" t="s">
        <v>161</v>
      </c>
      <c r="G35" s="14" t="s">
        <v>69</v>
      </c>
      <c r="H35" s="14" t="s">
        <v>191</v>
      </c>
      <c r="I35" s="17">
        <v>32599067.65416</v>
      </c>
      <c r="J35" s="14" t="s">
        <v>2</v>
      </c>
      <c r="K35" s="17">
        <v>0</v>
      </c>
      <c r="L35" s="14" t="s">
        <v>191</v>
      </c>
      <c r="M35" s="17">
        <v>32599067.65416</v>
      </c>
      <c r="N35" s="14" t="s">
        <v>2</v>
      </c>
      <c r="O35" s="17">
        <v>0</v>
      </c>
      <c r="P35" s="17">
        <v>32187734.964000002</v>
      </c>
      <c r="Q35" s="17">
        <v>411332.69016</v>
      </c>
      <c r="R35" s="17">
        <v>0</v>
      </c>
      <c r="S35" s="18">
        <v>0</v>
      </c>
      <c r="T35" s="14" t="s">
        <v>204</v>
      </c>
      <c r="U35" s="14" t="s">
        <v>69</v>
      </c>
      <c r="V35" s="14" t="s">
        <v>207</v>
      </c>
      <c r="W35" s="18" t="s">
        <v>69</v>
      </c>
      <c r="X35" s="18">
        <v>1</v>
      </c>
      <c r="Y35" s="14" t="s">
        <v>69</v>
      </c>
      <c r="Z35" s="14" t="s">
        <v>69</v>
      </c>
      <c r="AA35" s="18" t="s">
        <v>69</v>
      </c>
      <c r="AB35" s="18" t="s">
        <v>69</v>
      </c>
      <c r="AC35" s="14" t="s">
        <v>69</v>
      </c>
    </row>
    <row r="36" spans="1:29" x14ac:dyDescent="0.15">
      <c r="A36" s="14" t="s">
        <v>68</v>
      </c>
      <c r="B36" s="14" t="s">
        <v>10</v>
      </c>
      <c r="C36" s="14" t="s">
        <v>13</v>
      </c>
      <c r="D36" s="14" t="s">
        <v>73</v>
      </c>
      <c r="E36" s="14" t="s">
        <v>120</v>
      </c>
      <c r="F36" s="14" t="s">
        <v>161</v>
      </c>
      <c r="G36" s="14" t="s">
        <v>69</v>
      </c>
      <c r="H36" s="14" t="s">
        <v>191</v>
      </c>
      <c r="I36" s="17">
        <v>128168288.47368</v>
      </c>
      <c r="J36" s="14" t="s">
        <v>2</v>
      </c>
      <c r="K36" s="17">
        <v>0</v>
      </c>
      <c r="L36" s="14" t="s">
        <v>191</v>
      </c>
      <c r="M36" s="17">
        <v>128168288.47368</v>
      </c>
      <c r="N36" s="14" t="s">
        <v>2</v>
      </c>
      <c r="O36" s="17">
        <v>0</v>
      </c>
      <c r="P36" s="17">
        <v>126551058.5052</v>
      </c>
      <c r="Q36" s="17">
        <v>1617229.96848</v>
      </c>
      <c r="R36" s="17">
        <v>0</v>
      </c>
      <c r="S36" s="18">
        <v>0</v>
      </c>
      <c r="T36" s="14" t="s">
        <v>204</v>
      </c>
      <c r="U36" s="14" t="s">
        <v>69</v>
      </c>
      <c r="V36" s="14" t="s">
        <v>207</v>
      </c>
      <c r="W36" s="18" t="s">
        <v>69</v>
      </c>
      <c r="X36" s="18">
        <v>1</v>
      </c>
      <c r="Y36" s="14" t="s">
        <v>69</v>
      </c>
      <c r="Z36" s="14" t="s">
        <v>69</v>
      </c>
      <c r="AA36" s="18" t="s">
        <v>69</v>
      </c>
      <c r="AB36" s="18" t="s">
        <v>69</v>
      </c>
      <c r="AC36" s="14" t="s">
        <v>69</v>
      </c>
    </row>
    <row r="37" spans="1:29" x14ac:dyDescent="0.15">
      <c r="A37" s="14" t="s">
        <v>68</v>
      </c>
      <c r="B37" s="14" t="s">
        <v>10</v>
      </c>
      <c r="C37" s="14" t="s">
        <v>13</v>
      </c>
      <c r="D37" s="14" t="s">
        <v>73</v>
      </c>
      <c r="E37" s="14" t="s">
        <v>120</v>
      </c>
      <c r="F37" s="14" t="s">
        <v>161</v>
      </c>
      <c r="G37" s="14" t="s">
        <v>69</v>
      </c>
      <c r="H37" s="14" t="s">
        <v>191</v>
      </c>
      <c r="I37" s="17">
        <v>591004748.28024006</v>
      </c>
      <c r="J37" s="14" t="s">
        <v>2</v>
      </c>
      <c r="K37" s="17">
        <v>0</v>
      </c>
      <c r="L37" s="14" t="s">
        <v>191</v>
      </c>
      <c r="M37" s="17">
        <v>591004748.28024006</v>
      </c>
      <c r="N37" s="14" t="s">
        <v>2</v>
      </c>
      <c r="O37" s="17">
        <v>0</v>
      </c>
      <c r="P37" s="17">
        <v>583547427.11160004</v>
      </c>
      <c r="Q37" s="17">
        <v>7457321.1686399998</v>
      </c>
      <c r="R37" s="17">
        <v>0</v>
      </c>
      <c r="S37" s="18">
        <v>0</v>
      </c>
      <c r="T37" s="14" t="s">
        <v>204</v>
      </c>
      <c r="U37" s="14" t="s">
        <v>69</v>
      </c>
      <c r="V37" s="14" t="s">
        <v>207</v>
      </c>
      <c r="W37" s="18" t="s">
        <v>69</v>
      </c>
      <c r="X37" s="18">
        <v>1</v>
      </c>
      <c r="Y37" s="14" t="s">
        <v>69</v>
      </c>
      <c r="Z37" s="14" t="s">
        <v>69</v>
      </c>
      <c r="AA37" s="18" t="s">
        <v>69</v>
      </c>
      <c r="AB37" s="18" t="s">
        <v>69</v>
      </c>
      <c r="AC37" s="14" t="s">
        <v>69</v>
      </c>
    </row>
    <row r="38" spans="1:29" x14ac:dyDescent="0.15">
      <c r="A38" s="14" t="s">
        <v>68</v>
      </c>
      <c r="B38" s="14" t="s">
        <v>10</v>
      </c>
      <c r="C38" s="14" t="s">
        <v>13</v>
      </c>
      <c r="D38" s="14" t="s">
        <v>74</v>
      </c>
      <c r="E38" s="14" t="s">
        <v>121</v>
      </c>
      <c r="F38" s="14" t="s">
        <v>162</v>
      </c>
      <c r="G38" s="14" t="s">
        <v>69</v>
      </c>
      <c r="H38" s="14" t="s">
        <v>191</v>
      </c>
      <c r="I38" s="17">
        <v>447089847.56603998</v>
      </c>
      <c r="J38" s="14" t="s">
        <v>2</v>
      </c>
      <c r="K38" s="17">
        <v>0</v>
      </c>
      <c r="L38" s="14" t="s">
        <v>191</v>
      </c>
      <c r="M38" s="17">
        <v>447089847.56603998</v>
      </c>
      <c r="N38" s="14" t="s">
        <v>2</v>
      </c>
      <c r="O38" s="17">
        <v>0</v>
      </c>
      <c r="P38" s="17">
        <v>446272306.66619998</v>
      </c>
      <c r="Q38" s="17">
        <v>817540.89983999997</v>
      </c>
      <c r="R38" s="17">
        <v>0</v>
      </c>
      <c r="S38" s="18">
        <v>0</v>
      </c>
      <c r="T38" s="14" t="s">
        <v>204</v>
      </c>
      <c r="U38" s="14" t="s">
        <v>69</v>
      </c>
      <c r="V38" s="14" t="s">
        <v>207</v>
      </c>
      <c r="W38" s="18" t="s">
        <v>69</v>
      </c>
      <c r="X38" s="18">
        <v>1</v>
      </c>
      <c r="Y38" s="14" t="s">
        <v>69</v>
      </c>
      <c r="Z38" s="14" t="s">
        <v>69</v>
      </c>
      <c r="AA38" s="18" t="s">
        <v>69</v>
      </c>
      <c r="AB38" s="18" t="s">
        <v>69</v>
      </c>
      <c r="AC38" s="14" t="s">
        <v>69</v>
      </c>
    </row>
    <row r="39" spans="1:29" x14ac:dyDescent="0.15">
      <c r="A39" s="14" t="s">
        <v>68</v>
      </c>
      <c r="B39" s="14" t="s">
        <v>10</v>
      </c>
      <c r="C39" s="14" t="s">
        <v>13</v>
      </c>
      <c r="D39" s="14" t="s">
        <v>74</v>
      </c>
      <c r="E39" s="14" t="s">
        <v>121</v>
      </c>
      <c r="F39" s="14" t="s">
        <v>162</v>
      </c>
      <c r="G39" s="14" t="s">
        <v>69</v>
      </c>
      <c r="H39" s="14" t="s">
        <v>191</v>
      </c>
      <c r="I39" s="17">
        <v>35675121.872879997</v>
      </c>
      <c r="J39" s="14" t="s">
        <v>2</v>
      </c>
      <c r="K39" s="17">
        <v>0</v>
      </c>
      <c r="L39" s="14" t="s">
        <v>191</v>
      </c>
      <c r="M39" s="17">
        <v>35675121.872879997</v>
      </c>
      <c r="N39" s="14" t="s">
        <v>2</v>
      </c>
      <c r="O39" s="17">
        <v>0</v>
      </c>
      <c r="P39" s="17">
        <v>35609887.479599997</v>
      </c>
      <c r="Q39" s="17">
        <v>65234.393279999997</v>
      </c>
      <c r="R39" s="17">
        <v>0</v>
      </c>
      <c r="S39" s="18">
        <v>0</v>
      </c>
      <c r="T39" s="14" t="s">
        <v>204</v>
      </c>
      <c r="U39" s="14" t="s">
        <v>69</v>
      </c>
      <c r="V39" s="14" t="s">
        <v>207</v>
      </c>
      <c r="W39" s="18" t="s">
        <v>69</v>
      </c>
      <c r="X39" s="18">
        <v>1</v>
      </c>
      <c r="Y39" s="14" t="s">
        <v>69</v>
      </c>
      <c r="Z39" s="14" t="s">
        <v>69</v>
      </c>
      <c r="AA39" s="18" t="s">
        <v>69</v>
      </c>
      <c r="AB39" s="18" t="s">
        <v>69</v>
      </c>
      <c r="AC39" s="14" t="s">
        <v>69</v>
      </c>
    </row>
    <row r="40" spans="1:29" x14ac:dyDescent="0.15">
      <c r="A40" s="14" t="s">
        <v>68</v>
      </c>
      <c r="B40" s="14" t="s">
        <v>10</v>
      </c>
      <c r="C40" s="14" t="s">
        <v>13</v>
      </c>
      <c r="D40" s="14" t="s">
        <v>74</v>
      </c>
      <c r="E40" s="14" t="s">
        <v>121</v>
      </c>
      <c r="F40" s="14" t="s">
        <v>162</v>
      </c>
      <c r="G40" s="14" t="s">
        <v>69</v>
      </c>
      <c r="H40" s="14" t="s">
        <v>191</v>
      </c>
      <c r="I40" s="17">
        <v>692097383.92032003</v>
      </c>
      <c r="J40" s="14" t="s">
        <v>2</v>
      </c>
      <c r="K40" s="17">
        <v>0</v>
      </c>
      <c r="L40" s="14" t="s">
        <v>191</v>
      </c>
      <c r="M40" s="17">
        <v>692097383.92032003</v>
      </c>
      <c r="N40" s="14" t="s">
        <v>2</v>
      </c>
      <c r="O40" s="17">
        <v>0</v>
      </c>
      <c r="P40" s="17">
        <v>690831827.98559999</v>
      </c>
      <c r="Q40" s="17">
        <v>1265555.93472</v>
      </c>
      <c r="R40" s="17">
        <v>0</v>
      </c>
      <c r="S40" s="18">
        <v>0</v>
      </c>
      <c r="T40" s="14" t="s">
        <v>204</v>
      </c>
      <c r="U40" s="14" t="s">
        <v>69</v>
      </c>
      <c r="V40" s="14" t="s">
        <v>207</v>
      </c>
      <c r="W40" s="18" t="s">
        <v>69</v>
      </c>
      <c r="X40" s="18">
        <v>1</v>
      </c>
      <c r="Y40" s="14" t="s">
        <v>69</v>
      </c>
      <c r="Z40" s="14" t="s">
        <v>69</v>
      </c>
      <c r="AA40" s="18" t="s">
        <v>69</v>
      </c>
      <c r="AB40" s="18" t="s">
        <v>69</v>
      </c>
      <c r="AC40" s="14" t="s">
        <v>69</v>
      </c>
    </row>
    <row r="41" spans="1:29" x14ac:dyDescent="0.15">
      <c r="A41" s="14" t="s">
        <v>68</v>
      </c>
      <c r="B41" s="14" t="s">
        <v>10</v>
      </c>
      <c r="C41" s="14" t="s">
        <v>13</v>
      </c>
      <c r="D41" s="14" t="s">
        <v>74</v>
      </c>
      <c r="E41" s="14" t="s">
        <v>121</v>
      </c>
      <c r="F41" s="14" t="s">
        <v>162</v>
      </c>
      <c r="G41" s="14" t="s">
        <v>69</v>
      </c>
      <c r="H41" s="14" t="s">
        <v>191</v>
      </c>
      <c r="I41" s="17">
        <v>16571637.595800001</v>
      </c>
      <c r="J41" s="14" t="s">
        <v>2</v>
      </c>
      <c r="K41" s="17">
        <v>0</v>
      </c>
      <c r="L41" s="14" t="s">
        <v>191</v>
      </c>
      <c r="M41" s="17">
        <v>16571637.595800001</v>
      </c>
      <c r="N41" s="14" t="s">
        <v>2</v>
      </c>
      <c r="O41" s="17">
        <v>0</v>
      </c>
      <c r="P41" s="17">
        <v>16541366.612400001</v>
      </c>
      <c r="Q41" s="17">
        <v>26513.713800000001</v>
      </c>
      <c r="R41" s="17">
        <v>3757.2696000000001</v>
      </c>
      <c r="S41" s="18">
        <v>0</v>
      </c>
      <c r="T41" s="14" t="s">
        <v>204</v>
      </c>
      <c r="U41" s="14" t="s">
        <v>69</v>
      </c>
      <c r="V41" s="14" t="s">
        <v>207</v>
      </c>
      <c r="W41" s="18" t="s">
        <v>69</v>
      </c>
      <c r="X41" s="18">
        <v>1</v>
      </c>
      <c r="Y41" s="14" t="s">
        <v>69</v>
      </c>
      <c r="Z41" s="14" t="s">
        <v>69</v>
      </c>
      <c r="AA41" s="18" t="s">
        <v>69</v>
      </c>
      <c r="AB41" s="18" t="s">
        <v>69</v>
      </c>
      <c r="AC41" s="14" t="s">
        <v>69</v>
      </c>
    </row>
    <row r="42" spans="1:29" x14ac:dyDescent="0.15">
      <c r="A42" s="14" t="s">
        <v>68</v>
      </c>
      <c r="B42" s="14" t="s">
        <v>10</v>
      </c>
      <c r="C42" s="14" t="s">
        <v>13</v>
      </c>
      <c r="D42" s="14" t="s">
        <v>75</v>
      </c>
      <c r="E42" s="14" t="s">
        <v>122</v>
      </c>
      <c r="F42" s="14" t="s">
        <v>162</v>
      </c>
      <c r="G42" s="14" t="s">
        <v>69</v>
      </c>
      <c r="H42" s="14" t="s">
        <v>191</v>
      </c>
      <c r="I42" s="17">
        <v>593788555.09259999</v>
      </c>
      <c r="J42" s="14" t="s">
        <v>2</v>
      </c>
      <c r="K42" s="17">
        <v>0</v>
      </c>
      <c r="L42" s="14" t="s">
        <v>191</v>
      </c>
      <c r="M42" s="17">
        <v>593788555.09259999</v>
      </c>
      <c r="N42" s="14" t="s">
        <v>2</v>
      </c>
      <c r="O42" s="17">
        <v>0</v>
      </c>
      <c r="P42" s="17">
        <v>586523818.31400001</v>
      </c>
      <c r="Q42" s="17">
        <v>6129070.0379999997</v>
      </c>
      <c r="R42" s="17">
        <v>1135666.7405999999</v>
      </c>
      <c r="S42" s="18">
        <v>0</v>
      </c>
      <c r="T42" s="14" t="s">
        <v>204</v>
      </c>
      <c r="U42" s="14" t="s">
        <v>69</v>
      </c>
      <c r="V42" s="14" t="s">
        <v>207</v>
      </c>
      <c r="W42" s="18" t="s">
        <v>69</v>
      </c>
      <c r="X42" s="18">
        <v>1</v>
      </c>
      <c r="Y42" s="14" t="s">
        <v>69</v>
      </c>
      <c r="Z42" s="14" t="s">
        <v>69</v>
      </c>
      <c r="AA42" s="18" t="s">
        <v>69</v>
      </c>
      <c r="AB42" s="18" t="s">
        <v>69</v>
      </c>
      <c r="AC42" s="14" t="s">
        <v>69</v>
      </c>
    </row>
    <row r="43" spans="1:29" x14ac:dyDescent="0.15">
      <c r="A43" s="14" t="s">
        <v>68</v>
      </c>
      <c r="B43" s="14" t="s">
        <v>10</v>
      </c>
      <c r="C43" s="14" t="s">
        <v>13</v>
      </c>
      <c r="D43" s="14" t="s">
        <v>75</v>
      </c>
      <c r="E43" s="14" t="s">
        <v>122</v>
      </c>
      <c r="F43" s="14" t="s">
        <v>162</v>
      </c>
      <c r="G43" s="14" t="s">
        <v>69</v>
      </c>
      <c r="H43" s="14" t="s">
        <v>191</v>
      </c>
      <c r="I43" s="17">
        <v>15805562.648399999</v>
      </c>
      <c r="J43" s="14" t="s">
        <v>2</v>
      </c>
      <c r="K43" s="17">
        <v>0</v>
      </c>
      <c r="L43" s="14" t="s">
        <v>191</v>
      </c>
      <c r="M43" s="17">
        <v>15805562.648399999</v>
      </c>
      <c r="N43" s="14" t="s">
        <v>2</v>
      </c>
      <c r="O43" s="17">
        <v>0</v>
      </c>
      <c r="P43" s="17">
        <v>15805562.648399999</v>
      </c>
      <c r="Q43" s="17">
        <v>0</v>
      </c>
      <c r="R43" s="17">
        <v>0</v>
      </c>
      <c r="S43" s="18">
        <v>0</v>
      </c>
      <c r="T43" s="14" t="s">
        <v>204</v>
      </c>
      <c r="U43" s="14" t="s">
        <v>69</v>
      </c>
      <c r="V43" s="14" t="s">
        <v>207</v>
      </c>
      <c r="W43" s="18" t="s">
        <v>69</v>
      </c>
      <c r="X43" s="18">
        <v>1</v>
      </c>
      <c r="Y43" s="14" t="s">
        <v>69</v>
      </c>
      <c r="Z43" s="14" t="s">
        <v>69</v>
      </c>
      <c r="AA43" s="18" t="s">
        <v>69</v>
      </c>
      <c r="AB43" s="18" t="s">
        <v>69</v>
      </c>
      <c r="AC43" s="14" t="s">
        <v>69</v>
      </c>
    </row>
    <row r="44" spans="1:29" x14ac:dyDescent="0.15">
      <c r="A44" s="14" t="s">
        <v>68</v>
      </c>
      <c r="B44" s="14" t="s">
        <v>10</v>
      </c>
      <c r="C44" s="14" t="s">
        <v>13</v>
      </c>
      <c r="D44" s="14" t="s">
        <v>76</v>
      </c>
      <c r="E44" s="14" t="s">
        <v>123</v>
      </c>
      <c r="F44" s="14" t="s">
        <v>163</v>
      </c>
      <c r="G44" s="14" t="s">
        <v>69</v>
      </c>
      <c r="H44" s="14" t="s">
        <v>191</v>
      </c>
      <c r="I44" s="17">
        <v>131055328.66860001</v>
      </c>
      <c r="J44" s="14" t="s">
        <v>2</v>
      </c>
      <c r="K44" s="17">
        <v>0</v>
      </c>
      <c r="L44" s="14" t="s">
        <v>191</v>
      </c>
      <c r="M44" s="17">
        <v>131055328.66860001</v>
      </c>
      <c r="N44" s="14" t="s">
        <v>2</v>
      </c>
      <c r="O44" s="17">
        <v>0</v>
      </c>
      <c r="P44" s="17">
        <v>130823850.1374</v>
      </c>
      <c r="Q44" s="17">
        <v>231478.5312</v>
      </c>
      <c r="R44" s="17">
        <v>0</v>
      </c>
      <c r="S44" s="18">
        <v>0</v>
      </c>
      <c r="T44" s="14" t="s">
        <v>204</v>
      </c>
      <c r="U44" s="14" t="s">
        <v>69</v>
      </c>
      <c r="V44" s="14" t="s">
        <v>207</v>
      </c>
      <c r="W44" s="18" t="s">
        <v>69</v>
      </c>
      <c r="X44" s="18">
        <v>1</v>
      </c>
      <c r="Y44" s="14" t="s">
        <v>69</v>
      </c>
      <c r="Z44" s="14" t="s">
        <v>69</v>
      </c>
      <c r="AA44" s="18" t="s">
        <v>69</v>
      </c>
      <c r="AB44" s="18" t="s">
        <v>69</v>
      </c>
      <c r="AC44" s="14" t="s">
        <v>69</v>
      </c>
    </row>
    <row r="45" spans="1:29" x14ac:dyDescent="0.15">
      <c r="A45" s="14" t="s">
        <v>68</v>
      </c>
      <c r="B45" s="14" t="s">
        <v>10</v>
      </c>
      <c r="C45" s="14" t="s">
        <v>13</v>
      </c>
      <c r="D45" s="14" t="s">
        <v>76</v>
      </c>
      <c r="E45" s="14" t="s">
        <v>123</v>
      </c>
      <c r="F45" s="14" t="s">
        <v>163</v>
      </c>
      <c r="G45" s="14" t="s">
        <v>69</v>
      </c>
      <c r="H45" s="14" t="s">
        <v>191</v>
      </c>
      <c r="I45" s="17">
        <v>83001705.756480008</v>
      </c>
      <c r="J45" s="14" t="s">
        <v>2</v>
      </c>
      <c r="K45" s="17">
        <v>0</v>
      </c>
      <c r="L45" s="14" t="s">
        <v>191</v>
      </c>
      <c r="M45" s="17">
        <v>83001705.756480008</v>
      </c>
      <c r="N45" s="14" t="s">
        <v>2</v>
      </c>
      <c r="O45" s="17">
        <v>0</v>
      </c>
      <c r="P45" s="17">
        <v>82855104.393600002</v>
      </c>
      <c r="Q45" s="17">
        <v>146601.36288</v>
      </c>
      <c r="R45" s="17">
        <v>0</v>
      </c>
      <c r="S45" s="18">
        <v>0</v>
      </c>
      <c r="T45" s="14" t="s">
        <v>204</v>
      </c>
      <c r="U45" s="14" t="s">
        <v>69</v>
      </c>
      <c r="V45" s="14" t="s">
        <v>207</v>
      </c>
      <c r="W45" s="18" t="s">
        <v>69</v>
      </c>
      <c r="X45" s="18">
        <v>1</v>
      </c>
      <c r="Y45" s="14" t="s">
        <v>69</v>
      </c>
      <c r="Z45" s="14" t="s">
        <v>69</v>
      </c>
      <c r="AA45" s="18" t="s">
        <v>69</v>
      </c>
      <c r="AB45" s="18" t="s">
        <v>69</v>
      </c>
      <c r="AC45" s="14" t="s">
        <v>69</v>
      </c>
    </row>
    <row r="46" spans="1:29" x14ac:dyDescent="0.15">
      <c r="A46" s="14" t="s">
        <v>68</v>
      </c>
      <c r="B46" s="14" t="s">
        <v>10</v>
      </c>
      <c r="C46" s="14" t="s">
        <v>13</v>
      </c>
      <c r="D46" s="14" t="s">
        <v>76</v>
      </c>
      <c r="E46" s="14" t="s">
        <v>123</v>
      </c>
      <c r="F46" s="14" t="s">
        <v>163</v>
      </c>
      <c r="G46" s="14" t="s">
        <v>69</v>
      </c>
      <c r="H46" s="14" t="s">
        <v>191</v>
      </c>
      <c r="I46" s="17">
        <v>49145745.330359995</v>
      </c>
      <c r="J46" s="14" t="s">
        <v>2</v>
      </c>
      <c r="K46" s="17">
        <v>0</v>
      </c>
      <c r="L46" s="14" t="s">
        <v>191</v>
      </c>
      <c r="M46" s="17">
        <v>49145745.330359995</v>
      </c>
      <c r="N46" s="14" t="s">
        <v>2</v>
      </c>
      <c r="O46" s="17">
        <v>0</v>
      </c>
      <c r="P46" s="17">
        <v>49058942.801399998</v>
      </c>
      <c r="Q46" s="17">
        <v>86802.528959999996</v>
      </c>
      <c r="R46" s="17">
        <v>0</v>
      </c>
      <c r="S46" s="18">
        <v>0</v>
      </c>
      <c r="T46" s="14" t="s">
        <v>204</v>
      </c>
      <c r="U46" s="14" t="s">
        <v>69</v>
      </c>
      <c r="V46" s="14" t="s">
        <v>207</v>
      </c>
      <c r="W46" s="18" t="s">
        <v>69</v>
      </c>
      <c r="X46" s="18">
        <v>1</v>
      </c>
      <c r="Y46" s="14" t="s">
        <v>69</v>
      </c>
      <c r="Z46" s="14" t="s">
        <v>69</v>
      </c>
      <c r="AA46" s="18" t="s">
        <v>69</v>
      </c>
      <c r="AB46" s="18" t="s">
        <v>69</v>
      </c>
      <c r="AC46" s="14" t="s">
        <v>69</v>
      </c>
    </row>
    <row r="47" spans="1:29" x14ac:dyDescent="0.15">
      <c r="A47" s="14" t="s">
        <v>68</v>
      </c>
      <c r="B47" s="14" t="s">
        <v>10</v>
      </c>
      <c r="C47" s="14" t="s">
        <v>13</v>
      </c>
      <c r="D47" s="14" t="s">
        <v>76</v>
      </c>
      <c r="E47" s="14" t="s">
        <v>123</v>
      </c>
      <c r="F47" s="14" t="s">
        <v>163</v>
      </c>
      <c r="G47" s="14" t="s">
        <v>69</v>
      </c>
      <c r="H47" s="14" t="s">
        <v>191</v>
      </c>
      <c r="I47" s="17">
        <v>664341309.08459997</v>
      </c>
      <c r="J47" s="14" t="s">
        <v>2</v>
      </c>
      <c r="K47" s="17">
        <v>0</v>
      </c>
      <c r="L47" s="14" t="s">
        <v>191</v>
      </c>
      <c r="M47" s="17">
        <v>664341309.08459997</v>
      </c>
      <c r="N47" s="14" t="s">
        <v>2</v>
      </c>
      <c r="O47" s="17">
        <v>0</v>
      </c>
      <c r="P47" s="17">
        <v>663167901.62699997</v>
      </c>
      <c r="Q47" s="17">
        <v>1173407.4576000001</v>
      </c>
      <c r="R47" s="17">
        <v>0</v>
      </c>
      <c r="S47" s="18">
        <v>0</v>
      </c>
      <c r="T47" s="14" t="s">
        <v>204</v>
      </c>
      <c r="U47" s="14" t="s">
        <v>69</v>
      </c>
      <c r="V47" s="14" t="s">
        <v>207</v>
      </c>
      <c r="W47" s="18" t="s">
        <v>69</v>
      </c>
      <c r="X47" s="18">
        <v>1</v>
      </c>
      <c r="Y47" s="14" t="s">
        <v>69</v>
      </c>
      <c r="Z47" s="14" t="s">
        <v>69</v>
      </c>
      <c r="AA47" s="18" t="s">
        <v>69</v>
      </c>
      <c r="AB47" s="18" t="s">
        <v>69</v>
      </c>
      <c r="AC47" s="14" t="s">
        <v>69</v>
      </c>
    </row>
    <row r="48" spans="1:29" x14ac:dyDescent="0.15">
      <c r="A48" s="14" t="s">
        <v>68</v>
      </c>
      <c r="B48" s="14" t="s">
        <v>10</v>
      </c>
      <c r="C48" s="14" t="s">
        <v>13</v>
      </c>
      <c r="D48" s="14" t="s">
        <v>76</v>
      </c>
      <c r="E48" s="14" t="s">
        <v>123</v>
      </c>
      <c r="F48" s="14" t="s">
        <v>163</v>
      </c>
      <c r="G48" s="14" t="s">
        <v>69</v>
      </c>
      <c r="H48" s="14" t="s">
        <v>191</v>
      </c>
      <c r="I48" s="17">
        <v>174631223.93472001</v>
      </c>
      <c r="J48" s="14" t="s">
        <v>2</v>
      </c>
      <c r="K48" s="17">
        <v>0</v>
      </c>
      <c r="L48" s="14" t="s">
        <v>191</v>
      </c>
      <c r="M48" s="17">
        <v>174631223.93472001</v>
      </c>
      <c r="N48" s="14" t="s">
        <v>2</v>
      </c>
      <c r="O48" s="17">
        <v>0</v>
      </c>
      <c r="P48" s="17">
        <v>174322779.62400001</v>
      </c>
      <c r="Q48" s="17">
        <v>308444.31072000001</v>
      </c>
      <c r="R48" s="17">
        <v>0</v>
      </c>
      <c r="S48" s="18">
        <v>0</v>
      </c>
      <c r="T48" s="14" t="s">
        <v>204</v>
      </c>
      <c r="U48" s="14" t="s">
        <v>69</v>
      </c>
      <c r="V48" s="14" t="s">
        <v>207</v>
      </c>
      <c r="W48" s="18" t="s">
        <v>69</v>
      </c>
      <c r="X48" s="18">
        <v>1</v>
      </c>
      <c r="Y48" s="14" t="s">
        <v>69</v>
      </c>
      <c r="Z48" s="14" t="s">
        <v>69</v>
      </c>
      <c r="AA48" s="18" t="s">
        <v>69</v>
      </c>
      <c r="AB48" s="18" t="s">
        <v>69</v>
      </c>
      <c r="AC48" s="14" t="s">
        <v>69</v>
      </c>
    </row>
    <row r="49" spans="1:29" x14ac:dyDescent="0.15">
      <c r="A49" s="14" t="s">
        <v>68</v>
      </c>
      <c r="B49" s="14" t="s">
        <v>10</v>
      </c>
      <c r="C49" s="14" t="s">
        <v>13</v>
      </c>
      <c r="D49" s="14" t="s">
        <v>76</v>
      </c>
      <c r="E49" s="14" t="s">
        <v>123</v>
      </c>
      <c r="F49" s="14" t="s">
        <v>163</v>
      </c>
      <c r="G49" s="14" t="s">
        <v>69</v>
      </c>
      <c r="H49" s="14" t="s">
        <v>191</v>
      </c>
      <c r="I49" s="17">
        <v>184897226.70468</v>
      </c>
      <c r="J49" s="14" t="s">
        <v>2</v>
      </c>
      <c r="K49" s="17">
        <v>0</v>
      </c>
      <c r="L49" s="14" t="s">
        <v>191</v>
      </c>
      <c r="M49" s="17">
        <v>184897226.70468</v>
      </c>
      <c r="N49" s="14" t="s">
        <v>2</v>
      </c>
      <c r="O49" s="17">
        <v>0</v>
      </c>
      <c r="P49" s="17">
        <v>184570647.64739999</v>
      </c>
      <c r="Q49" s="17">
        <v>326579.05728000001</v>
      </c>
      <c r="R49" s="17">
        <v>0</v>
      </c>
      <c r="S49" s="18">
        <v>0</v>
      </c>
      <c r="T49" s="14" t="s">
        <v>204</v>
      </c>
      <c r="U49" s="14" t="s">
        <v>69</v>
      </c>
      <c r="V49" s="14" t="s">
        <v>207</v>
      </c>
      <c r="W49" s="18" t="s">
        <v>69</v>
      </c>
      <c r="X49" s="18">
        <v>1</v>
      </c>
      <c r="Y49" s="14" t="s">
        <v>69</v>
      </c>
      <c r="Z49" s="14" t="s">
        <v>69</v>
      </c>
      <c r="AA49" s="18" t="s">
        <v>69</v>
      </c>
      <c r="AB49" s="18" t="s">
        <v>69</v>
      </c>
      <c r="AC49" s="14" t="s">
        <v>69</v>
      </c>
    </row>
    <row r="50" spans="1:29" x14ac:dyDescent="0.15">
      <c r="A50" s="14" t="s">
        <v>68</v>
      </c>
      <c r="B50" s="14" t="s">
        <v>10</v>
      </c>
      <c r="C50" s="14" t="s">
        <v>13</v>
      </c>
      <c r="D50" s="14" t="s">
        <v>76</v>
      </c>
      <c r="E50" s="14" t="s">
        <v>123</v>
      </c>
      <c r="F50" s="14" t="s">
        <v>163</v>
      </c>
      <c r="G50" s="14" t="s">
        <v>69</v>
      </c>
      <c r="H50" s="14" t="s">
        <v>191</v>
      </c>
      <c r="I50" s="17">
        <v>82674067.046760008</v>
      </c>
      <c r="J50" s="14" t="s">
        <v>2</v>
      </c>
      <c r="K50" s="17">
        <v>0</v>
      </c>
      <c r="L50" s="14" t="s">
        <v>191</v>
      </c>
      <c r="M50" s="17">
        <v>82674067.046760008</v>
      </c>
      <c r="N50" s="14" t="s">
        <v>2</v>
      </c>
      <c r="O50" s="17">
        <v>0</v>
      </c>
      <c r="P50" s="17">
        <v>82528044.316200003</v>
      </c>
      <c r="Q50" s="17">
        <v>146022.73056</v>
      </c>
      <c r="R50" s="17">
        <v>0</v>
      </c>
      <c r="S50" s="18">
        <v>0</v>
      </c>
      <c r="T50" s="14" t="s">
        <v>204</v>
      </c>
      <c r="U50" s="14" t="s">
        <v>69</v>
      </c>
      <c r="V50" s="14" t="s">
        <v>207</v>
      </c>
      <c r="W50" s="18" t="s">
        <v>69</v>
      </c>
      <c r="X50" s="18">
        <v>1</v>
      </c>
      <c r="Y50" s="14" t="s">
        <v>69</v>
      </c>
      <c r="Z50" s="14" t="s">
        <v>69</v>
      </c>
      <c r="AA50" s="18" t="s">
        <v>69</v>
      </c>
      <c r="AB50" s="18" t="s">
        <v>69</v>
      </c>
      <c r="AC50" s="14" t="s">
        <v>69</v>
      </c>
    </row>
    <row r="51" spans="1:29" x14ac:dyDescent="0.15">
      <c r="A51" s="14" t="s">
        <v>68</v>
      </c>
      <c r="B51" s="14" t="s">
        <v>10</v>
      </c>
      <c r="C51" s="14" t="s">
        <v>13</v>
      </c>
      <c r="D51" s="14" t="s">
        <v>76</v>
      </c>
      <c r="E51" s="14" t="s">
        <v>123</v>
      </c>
      <c r="F51" s="14" t="s">
        <v>163</v>
      </c>
      <c r="G51" s="14" t="s">
        <v>69</v>
      </c>
      <c r="H51" s="14" t="s">
        <v>191</v>
      </c>
      <c r="I51" s="17">
        <v>161416480.13820001</v>
      </c>
      <c r="J51" s="14" t="s">
        <v>2</v>
      </c>
      <c r="K51" s="17">
        <v>0</v>
      </c>
      <c r="L51" s="14" t="s">
        <v>191</v>
      </c>
      <c r="M51" s="17">
        <v>161416480.13820001</v>
      </c>
      <c r="N51" s="14" t="s">
        <v>2</v>
      </c>
      <c r="O51" s="17">
        <v>0</v>
      </c>
      <c r="P51" s="17">
        <v>161131375.70460001</v>
      </c>
      <c r="Q51" s="17">
        <v>285104.43359999999</v>
      </c>
      <c r="R51" s="17">
        <v>0</v>
      </c>
      <c r="S51" s="18">
        <v>0</v>
      </c>
      <c r="T51" s="14" t="s">
        <v>204</v>
      </c>
      <c r="U51" s="14" t="s">
        <v>69</v>
      </c>
      <c r="V51" s="14" t="s">
        <v>207</v>
      </c>
      <c r="W51" s="18" t="s">
        <v>69</v>
      </c>
      <c r="X51" s="18">
        <v>1</v>
      </c>
      <c r="Y51" s="14" t="s">
        <v>69</v>
      </c>
      <c r="Z51" s="14" t="s">
        <v>69</v>
      </c>
      <c r="AA51" s="18" t="s">
        <v>69</v>
      </c>
      <c r="AB51" s="18" t="s">
        <v>69</v>
      </c>
      <c r="AC51" s="14" t="s">
        <v>69</v>
      </c>
    </row>
    <row r="52" spans="1:29" x14ac:dyDescent="0.15">
      <c r="A52" s="14" t="s">
        <v>68</v>
      </c>
      <c r="B52" s="14" t="s">
        <v>10</v>
      </c>
      <c r="C52" s="14" t="s">
        <v>13</v>
      </c>
      <c r="D52" s="14" t="s">
        <v>77</v>
      </c>
      <c r="E52" s="14" t="s">
        <v>124</v>
      </c>
      <c r="F52" s="14" t="s">
        <v>163</v>
      </c>
      <c r="G52" s="14" t="s">
        <v>69</v>
      </c>
      <c r="H52" s="14" t="s">
        <v>191</v>
      </c>
      <c r="I52" s="17">
        <v>21556941.640920002</v>
      </c>
      <c r="J52" s="14" t="s">
        <v>2</v>
      </c>
      <c r="K52" s="17">
        <v>0</v>
      </c>
      <c r="L52" s="14" t="s">
        <v>191</v>
      </c>
      <c r="M52" s="17">
        <v>21556941.640920002</v>
      </c>
      <c r="N52" s="14" t="s">
        <v>2</v>
      </c>
      <c r="O52" s="17">
        <v>0</v>
      </c>
      <c r="P52" s="17">
        <v>21301735.984200001</v>
      </c>
      <c r="Q52" s="17">
        <v>255205.65672</v>
      </c>
      <c r="R52" s="17">
        <v>0</v>
      </c>
      <c r="S52" s="18">
        <v>0</v>
      </c>
      <c r="T52" s="14" t="s">
        <v>204</v>
      </c>
      <c r="U52" s="14" t="s">
        <v>69</v>
      </c>
      <c r="V52" s="14" t="s">
        <v>207</v>
      </c>
      <c r="W52" s="18" t="s">
        <v>69</v>
      </c>
      <c r="X52" s="18">
        <v>1</v>
      </c>
      <c r="Y52" s="14" t="s">
        <v>69</v>
      </c>
      <c r="Z52" s="14" t="s">
        <v>69</v>
      </c>
      <c r="AA52" s="18" t="s">
        <v>69</v>
      </c>
      <c r="AB52" s="18" t="s">
        <v>69</v>
      </c>
      <c r="AC52" s="14" t="s">
        <v>69</v>
      </c>
    </row>
    <row r="53" spans="1:29" x14ac:dyDescent="0.15">
      <c r="A53" s="14" t="s">
        <v>68</v>
      </c>
      <c r="B53" s="14" t="s">
        <v>10</v>
      </c>
      <c r="C53" s="14" t="s">
        <v>13</v>
      </c>
      <c r="D53" s="14" t="s">
        <v>77</v>
      </c>
      <c r="E53" s="14" t="s">
        <v>124</v>
      </c>
      <c r="F53" s="14" t="s">
        <v>163</v>
      </c>
      <c r="G53" s="14" t="s">
        <v>69</v>
      </c>
      <c r="H53" s="14" t="s">
        <v>191</v>
      </c>
      <c r="I53" s="17">
        <v>214029641.5614</v>
      </c>
      <c r="J53" s="14" t="s">
        <v>2</v>
      </c>
      <c r="K53" s="17">
        <v>0</v>
      </c>
      <c r="L53" s="14" t="s">
        <v>191</v>
      </c>
      <c r="M53" s="17">
        <v>214029641.5614</v>
      </c>
      <c r="N53" s="14" t="s">
        <v>2</v>
      </c>
      <c r="O53" s="17">
        <v>0</v>
      </c>
      <c r="P53" s="17">
        <v>211495817.67300001</v>
      </c>
      <c r="Q53" s="17">
        <v>2533823.8884000001</v>
      </c>
      <c r="R53" s="17">
        <v>0</v>
      </c>
      <c r="S53" s="18">
        <v>0</v>
      </c>
      <c r="T53" s="14" t="s">
        <v>204</v>
      </c>
      <c r="U53" s="14" t="s">
        <v>69</v>
      </c>
      <c r="V53" s="14" t="s">
        <v>207</v>
      </c>
      <c r="W53" s="18" t="s">
        <v>69</v>
      </c>
      <c r="X53" s="18">
        <v>1</v>
      </c>
      <c r="Y53" s="14" t="s">
        <v>69</v>
      </c>
      <c r="Z53" s="14" t="s">
        <v>69</v>
      </c>
      <c r="AA53" s="18" t="s">
        <v>69</v>
      </c>
      <c r="AB53" s="18" t="s">
        <v>69</v>
      </c>
      <c r="AC53" s="14" t="s">
        <v>69</v>
      </c>
    </row>
    <row r="54" spans="1:29" x14ac:dyDescent="0.15">
      <c r="A54" s="14" t="s">
        <v>68</v>
      </c>
      <c r="B54" s="14" t="s">
        <v>10</v>
      </c>
      <c r="C54" s="14" t="s">
        <v>13</v>
      </c>
      <c r="D54" s="14" t="s">
        <v>77</v>
      </c>
      <c r="E54" s="14" t="s">
        <v>124</v>
      </c>
      <c r="F54" s="14" t="s">
        <v>163</v>
      </c>
      <c r="G54" s="14" t="s">
        <v>69</v>
      </c>
      <c r="H54" s="14" t="s">
        <v>191</v>
      </c>
      <c r="I54" s="17">
        <v>219968809.78464001</v>
      </c>
      <c r="J54" s="14" t="s">
        <v>2</v>
      </c>
      <c r="K54" s="17">
        <v>0</v>
      </c>
      <c r="L54" s="14" t="s">
        <v>191</v>
      </c>
      <c r="M54" s="17">
        <v>219968809.78464001</v>
      </c>
      <c r="N54" s="14" t="s">
        <v>2</v>
      </c>
      <c r="O54" s="17">
        <v>0</v>
      </c>
      <c r="P54" s="17">
        <v>217364664.7872</v>
      </c>
      <c r="Q54" s="17">
        <v>2604144.9974400001</v>
      </c>
      <c r="R54" s="17">
        <v>0</v>
      </c>
      <c r="S54" s="18">
        <v>0</v>
      </c>
      <c r="T54" s="14" t="s">
        <v>204</v>
      </c>
      <c r="U54" s="14" t="s">
        <v>69</v>
      </c>
      <c r="V54" s="14" t="s">
        <v>207</v>
      </c>
      <c r="W54" s="18" t="s">
        <v>69</v>
      </c>
      <c r="X54" s="18">
        <v>1</v>
      </c>
      <c r="Y54" s="14" t="s">
        <v>69</v>
      </c>
      <c r="Z54" s="14" t="s">
        <v>69</v>
      </c>
      <c r="AA54" s="18" t="s">
        <v>69</v>
      </c>
      <c r="AB54" s="18" t="s">
        <v>69</v>
      </c>
      <c r="AC54" s="14" t="s">
        <v>69</v>
      </c>
    </row>
    <row r="55" spans="1:29" x14ac:dyDescent="0.15">
      <c r="A55" s="14" t="s">
        <v>68</v>
      </c>
      <c r="B55" s="14" t="s">
        <v>10</v>
      </c>
      <c r="C55" s="14" t="s">
        <v>13</v>
      </c>
      <c r="D55" s="14" t="s">
        <v>77</v>
      </c>
      <c r="E55" s="14" t="s">
        <v>124</v>
      </c>
      <c r="F55" s="14" t="s">
        <v>163</v>
      </c>
      <c r="G55" s="14" t="s">
        <v>69</v>
      </c>
      <c r="H55" s="14" t="s">
        <v>191</v>
      </c>
      <c r="I55" s="17">
        <v>49053034.222920001</v>
      </c>
      <c r="J55" s="14" t="s">
        <v>2</v>
      </c>
      <c r="K55" s="17">
        <v>0</v>
      </c>
      <c r="L55" s="14" t="s">
        <v>191</v>
      </c>
      <c r="M55" s="17">
        <v>49053034.222920001</v>
      </c>
      <c r="N55" s="14" t="s">
        <v>2</v>
      </c>
      <c r="O55" s="17">
        <v>0</v>
      </c>
      <c r="P55" s="17">
        <v>48472319.082599998</v>
      </c>
      <c r="Q55" s="17">
        <v>580715.14032000001</v>
      </c>
      <c r="R55" s="17">
        <v>0</v>
      </c>
      <c r="S55" s="18">
        <v>0</v>
      </c>
      <c r="T55" s="14" t="s">
        <v>204</v>
      </c>
      <c r="U55" s="14" t="s">
        <v>69</v>
      </c>
      <c r="V55" s="14" t="s">
        <v>207</v>
      </c>
      <c r="W55" s="18" t="s">
        <v>69</v>
      </c>
      <c r="X55" s="18">
        <v>1</v>
      </c>
      <c r="Y55" s="14" t="s">
        <v>69</v>
      </c>
      <c r="Z55" s="14" t="s">
        <v>69</v>
      </c>
      <c r="AA55" s="18" t="s">
        <v>69</v>
      </c>
      <c r="AB55" s="18" t="s">
        <v>69</v>
      </c>
      <c r="AC55" s="14" t="s">
        <v>69</v>
      </c>
    </row>
    <row r="56" spans="1:29" x14ac:dyDescent="0.15">
      <c r="A56" s="14" t="s">
        <v>68</v>
      </c>
      <c r="B56" s="14" t="s">
        <v>10</v>
      </c>
      <c r="C56" s="14" t="s">
        <v>13</v>
      </c>
      <c r="D56" s="14" t="s">
        <v>77</v>
      </c>
      <c r="E56" s="14" t="s">
        <v>124</v>
      </c>
      <c r="F56" s="14" t="s">
        <v>163</v>
      </c>
      <c r="G56" s="14" t="s">
        <v>69</v>
      </c>
      <c r="H56" s="14" t="s">
        <v>191</v>
      </c>
      <c r="I56" s="17">
        <v>92056942.159559995</v>
      </c>
      <c r="J56" s="14" t="s">
        <v>2</v>
      </c>
      <c r="K56" s="17">
        <v>0</v>
      </c>
      <c r="L56" s="14" t="s">
        <v>191</v>
      </c>
      <c r="M56" s="17">
        <v>92056942.159559995</v>
      </c>
      <c r="N56" s="14" t="s">
        <v>2</v>
      </c>
      <c r="O56" s="17">
        <v>0</v>
      </c>
      <c r="P56" s="17">
        <v>90967111.867799997</v>
      </c>
      <c r="Q56" s="17">
        <v>1089830.2917599999</v>
      </c>
      <c r="R56" s="17">
        <v>0</v>
      </c>
      <c r="S56" s="18">
        <v>0</v>
      </c>
      <c r="T56" s="14" t="s">
        <v>204</v>
      </c>
      <c r="U56" s="14" t="s">
        <v>69</v>
      </c>
      <c r="V56" s="14" t="s">
        <v>207</v>
      </c>
      <c r="W56" s="18" t="s">
        <v>69</v>
      </c>
      <c r="X56" s="18">
        <v>1</v>
      </c>
      <c r="Y56" s="14" t="s">
        <v>69</v>
      </c>
      <c r="Z56" s="14" t="s">
        <v>69</v>
      </c>
      <c r="AA56" s="18" t="s">
        <v>69</v>
      </c>
      <c r="AB56" s="18" t="s">
        <v>69</v>
      </c>
      <c r="AC56" s="14" t="s">
        <v>69</v>
      </c>
    </row>
    <row r="57" spans="1:29" x14ac:dyDescent="0.15">
      <c r="A57" s="14" t="s">
        <v>68</v>
      </c>
      <c r="B57" s="14" t="s">
        <v>10</v>
      </c>
      <c r="C57" s="14" t="s">
        <v>13</v>
      </c>
      <c r="D57" s="14" t="s">
        <v>77</v>
      </c>
      <c r="E57" s="14" t="s">
        <v>124</v>
      </c>
      <c r="F57" s="14" t="s">
        <v>163</v>
      </c>
      <c r="G57" s="14" t="s">
        <v>69</v>
      </c>
      <c r="H57" s="14" t="s">
        <v>191</v>
      </c>
      <c r="I57" s="17">
        <v>40804198.767360002</v>
      </c>
      <c r="J57" s="14" t="s">
        <v>2</v>
      </c>
      <c r="K57" s="17">
        <v>0</v>
      </c>
      <c r="L57" s="14" t="s">
        <v>191</v>
      </c>
      <c r="M57" s="17">
        <v>40804198.767360002</v>
      </c>
      <c r="N57" s="14" t="s">
        <v>2</v>
      </c>
      <c r="O57" s="17">
        <v>0</v>
      </c>
      <c r="P57" s="17">
        <v>40321145.113200001</v>
      </c>
      <c r="Q57" s="17">
        <v>483053.65415999998</v>
      </c>
      <c r="R57" s="17">
        <v>0</v>
      </c>
      <c r="S57" s="18">
        <v>0</v>
      </c>
      <c r="T57" s="14" t="s">
        <v>204</v>
      </c>
      <c r="U57" s="14" t="s">
        <v>69</v>
      </c>
      <c r="V57" s="14" t="s">
        <v>207</v>
      </c>
      <c r="W57" s="18" t="s">
        <v>69</v>
      </c>
      <c r="X57" s="18">
        <v>1</v>
      </c>
      <c r="Y57" s="14" t="s">
        <v>69</v>
      </c>
      <c r="Z57" s="14" t="s">
        <v>69</v>
      </c>
      <c r="AA57" s="18" t="s">
        <v>69</v>
      </c>
      <c r="AB57" s="18" t="s">
        <v>69</v>
      </c>
      <c r="AC57" s="14" t="s">
        <v>69</v>
      </c>
    </row>
    <row r="58" spans="1:29" x14ac:dyDescent="0.15">
      <c r="A58" s="14" t="s">
        <v>68</v>
      </c>
      <c r="B58" s="14" t="s">
        <v>10</v>
      </c>
      <c r="C58" s="14" t="s">
        <v>13</v>
      </c>
      <c r="D58" s="14" t="s">
        <v>77</v>
      </c>
      <c r="E58" s="14" t="s">
        <v>124</v>
      </c>
      <c r="F58" s="14" t="s">
        <v>163</v>
      </c>
      <c r="G58" s="14" t="s">
        <v>69</v>
      </c>
      <c r="H58" s="14" t="s">
        <v>191</v>
      </c>
      <c r="I58" s="17">
        <v>26506233.825120002</v>
      </c>
      <c r="J58" s="14" t="s">
        <v>2</v>
      </c>
      <c r="K58" s="17">
        <v>0</v>
      </c>
      <c r="L58" s="14" t="s">
        <v>191</v>
      </c>
      <c r="M58" s="17">
        <v>26506233.825120002</v>
      </c>
      <c r="N58" s="14" t="s">
        <v>2</v>
      </c>
      <c r="O58" s="17">
        <v>0</v>
      </c>
      <c r="P58" s="17">
        <v>26192441.646000002</v>
      </c>
      <c r="Q58" s="17">
        <v>313792.17911999999</v>
      </c>
      <c r="R58" s="17">
        <v>0</v>
      </c>
      <c r="S58" s="18">
        <v>0</v>
      </c>
      <c r="T58" s="14" t="s">
        <v>204</v>
      </c>
      <c r="U58" s="14" t="s">
        <v>69</v>
      </c>
      <c r="V58" s="14" t="s">
        <v>207</v>
      </c>
      <c r="W58" s="18" t="s">
        <v>69</v>
      </c>
      <c r="X58" s="18">
        <v>1</v>
      </c>
      <c r="Y58" s="14" t="s">
        <v>69</v>
      </c>
      <c r="Z58" s="14" t="s">
        <v>69</v>
      </c>
      <c r="AA58" s="18" t="s">
        <v>69</v>
      </c>
      <c r="AB58" s="18" t="s">
        <v>69</v>
      </c>
      <c r="AC58" s="14" t="s">
        <v>69</v>
      </c>
    </row>
    <row r="59" spans="1:29" x14ac:dyDescent="0.15">
      <c r="A59" s="14" t="s">
        <v>68</v>
      </c>
      <c r="B59" s="14" t="s">
        <v>10</v>
      </c>
      <c r="C59" s="14" t="s">
        <v>13</v>
      </c>
      <c r="D59" s="14" t="s">
        <v>77</v>
      </c>
      <c r="E59" s="14" t="s">
        <v>124</v>
      </c>
      <c r="F59" s="14" t="s">
        <v>163</v>
      </c>
      <c r="G59" s="14" t="s">
        <v>69</v>
      </c>
      <c r="H59" s="14" t="s">
        <v>191</v>
      </c>
      <c r="I59" s="17">
        <v>25076426.321520001</v>
      </c>
      <c r="J59" s="14" t="s">
        <v>2</v>
      </c>
      <c r="K59" s="17">
        <v>0</v>
      </c>
      <c r="L59" s="14" t="s">
        <v>191</v>
      </c>
      <c r="M59" s="17">
        <v>25076426.321520001</v>
      </c>
      <c r="N59" s="14" t="s">
        <v>2</v>
      </c>
      <c r="O59" s="17">
        <v>0</v>
      </c>
      <c r="P59" s="17">
        <v>24779570.659200002</v>
      </c>
      <c r="Q59" s="17">
        <v>296855.66232</v>
      </c>
      <c r="R59" s="17">
        <v>0</v>
      </c>
      <c r="S59" s="18">
        <v>0</v>
      </c>
      <c r="T59" s="14" t="s">
        <v>204</v>
      </c>
      <c r="U59" s="14" t="s">
        <v>69</v>
      </c>
      <c r="V59" s="14" t="s">
        <v>207</v>
      </c>
      <c r="W59" s="18" t="s">
        <v>69</v>
      </c>
      <c r="X59" s="18">
        <v>1</v>
      </c>
      <c r="Y59" s="14" t="s">
        <v>69</v>
      </c>
      <c r="Z59" s="14" t="s">
        <v>69</v>
      </c>
      <c r="AA59" s="18" t="s">
        <v>69</v>
      </c>
      <c r="AB59" s="18" t="s">
        <v>69</v>
      </c>
      <c r="AC59" s="14" t="s">
        <v>69</v>
      </c>
    </row>
    <row r="60" spans="1:29" x14ac:dyDescent="0.15">
      <c r="A60" s="14" t="s">
        <v>68</v>
      </c>
      <c r="B60" s="14" t="s">
        <v>10</v>
      </c>
      <c r="C60" s="14" t="s">
        <v>13</v>
      </c>
      <c r="D60" s="14" t="s">
        <v>77</v>
      </c>
      <c r="E60" s="14" t="s">
        <v>124</v>
      </c>
      <c r="F60" s="14" t="s">
        <v>163</v>
      </c>
      <c r="G60" s="14" t="s">
        <v>69</v>
      </c>
      <c r="H60" s="14" t="s">
        <v>191</v>
      </c>
      <c r="I60" s="17">
        <v>30905615.999159999</v>
      </c>
      <c r="J60" s="14" t="s">
        <v>2</v>
      </c>
      <c r="K60" s="17">
        <v>0</v>
      </c>
      <c r="L60" s="14" t="s">
        <v>191</v>
      </c>
      <c r="M60" s="17">
        <v>30905615.999159999</v>
      </c>
      <c r="N60" s="14" t="s">
        <v>2</v>
      </c>
      <c r="O60" s="17">
        <v>0</v>
      </c>
      <c r="P60" s="17">
        <v>30539735.389800001</v>
      </c>
      <c r="Q60" s="17">
        <v>365880.60936</v>
      </c>
      <c r="R60" s="17">
        <v>0</v>
      </c>
      <c r="S60" s="18">
        <v>0</v>
      </c>
      <c r="T60" s="14" t="s">
        <v>204</v>
      </c>
      <c r="U60" s="14" t="s">
        <v>69</v>
      </c>
      <c r="V60" s="14" t="s">
        <v>207</v>
      </c>
      <c r="W60" s="18" t="s">
        <v>69</v>
      </c>
      <c r="X60" s="18">
        <v>1</v>
      </c>
      <c r="Y60" s="14" t="s">
        <v>69</v>
      </c>
      <c r="Z60" s="14" t="s">
        <v>69</v>
      </c>
      <c r="AA60" s="18" t="s">
        <v>69</v>
      </c>
      <c r="AB60" s="18" t="s">
        <v>69</v>
      </c>
      <c r="AC60" s="14" t="s">
        <v>69</v>
      </c>
    </row>
    <row r="61" spans="1:29" x14ac:dyDescent="0.15">
      <c r="A61" s="14" t="s">
        <v>68</v>
      </c>
      <c r="B61" s="14" t="s">
        <v>10</v>
      </c>
      <c r="C61" s="14" t="s">
        <v>13</v>
      </c>
      <c r="D61" s="14" t="s">
        <v>77</v>
      </c>
      <c r="E61" s="14" t="s">
        <v>124</v>
      </c>
      <c r="F61" s="14" t="s">
        <v>163</v>
      </c>
      <c r="G61" s="14" t="s">
        <v>69</v>
      </c>
      <c r="H61" s="14" t="s">
        <v>191</v>
      </c>
      <c r="I61" s="17">
        <v>57521828.369879998</v>
      </c>
      <c r="J61" s="14" t="s">
        <v>2</v>
      </c>
      <c r="K61" s="17">
        <v>0</v>
      </c>
      <c r="L61" s="14" t="s">
        <v>191</v>
      </c>
      <c r="M61" s="17">
        <v>57521828.369879998</v>
      </c>
      <c r="N61" s="14" t="s">
        <v>2</v>
      </c>
      <c r="O61" s="17">
        <v>0</v>
      </c>
      <c r="P61" s="17">
        <v>56840859.419399999</v>
      </c>
      <c r="Q61" s="17">
        <v>680968.95048</v>
      </c>
      <c r="R61" s="17">
        <v>0</v>
      </c>
      <c r="S61" s="18">
        <v>0</v>
      </c>
      <c r="T61" s="14" t="s">
        <v>204</v>
      </c>
      <c r="U61" s="14" t="s">
        <v>69</v>
      </c>
      <c r="V61" s="14" t="s">
        <v>207</v>
      </c>
      <c r="W61" s="18" t="s">
        <v>69</v>
      </c>
      <c r="X61" s="18">
        <v>1</v>
      </c>
      <c r="Y61" s="14" t="s">
        <v>69</v>
      </c>
      <c r="Z61" s="14" t="s">
        <v>69</v>
      </c>
      <c r="AA61" s="18" t="s">
        <v>69</v>
      </c>
      <c r="AB61" s="18" t="s">
        <v>69</v>
      </c>
      <c r="AC61" s="14" t="s">
        <v>69</v>
      </c>
    </row>
    <row r="62" spans="1:29" x14ac:dyDescent="0.15">
      <c r="A62" s="14" t="s">
        <v>68</v>
      </c>
      <c r="B62" s="14" t="s">
        <v>10</v>
      </c>
      <c r="C62" s="14" t="s">
        <v>13</v>
      </c>
      <c r="D62" s="14" t="s">
        <v>77</v>
      </c>
      <c r="E62" s="14" t="s">
        <v>124</v>
      </c>
      <c r="F62" s="14" t="s">
        <v>163</v>
      </c>
      <c r="G62" s="14" t="s">
        <v>69</v>
      </c>
      <c r="H62" s="14" t="s">
        <v>191</v>
      </c>
      <c r="I62" s="17">
        <v>71489857.675319999</v>
      </c>
      <c r="J62" s="14" t="s">
        <v>2</v>
      </c>
      <c r="K62" s="17">
        <v>0</v>
      </c>
      <c r="L62" s="14" t="s">
        <v>191</v>
      </c>
      <c r="M62" s="17">
        <v>71489857.675319999</v>
      </c>
      <c r="N62" s="14" t="s">
        <v>2</v>
      </c>
      <c r="O62" s="17">
        <v>0</v>
      </c>
      <c r="P62" s="17">
        <v>70643515.735799998</v>
      </c>
      <c r="Q62" s="17">
        <v>846341.93952000001</v>
      </c>
      <c r="R62" s="17">
        <v>0</v>
      </c>
      <c r="S62" s="18">
        <v>0</v>
      </c>
      <c r="T62" s="14" t="s">
        <v>204</v>
      </c>
      <c r="U62" s="14" t="s">
        <v>69</v>
      </c>
      <c r="V62" s="14" t="s">
        <v>207</v>
      </c>
      <c r="W62" s="18" t="s">
        <v>69</v>
      </c>
      <c r="X62" s="18">
        <v>1</v>
      </c>
      <c r="Y62" s="14" t="s">
        <v>69</v>
      </c>
      <c r="Z62" s="14" t="s">
        <v>69</v>
      </c>
      <c r="AA62" s="18" t="s">
        <v>69</v>
      </c>
      <c r="AB62" s="18" t="s">
        <v>69</v>
      </c>
      <c r="AC62" s="14" t="s">
        <v>69</v>
      </c>
    </row>
    <row r="63" spans="1:29" x14ac:dyDescent="0.15">
      <c r="A63" s="14" t="s">
        <v>68</v>
      </c>
      <c r="B63" s="14" t="s">
        <v>10</v>
      </c>
      <c r="C63" s="14" t="s">
        <v>13</v>
      </c>
      <c r="D63" s="14" t="s">
        <v>77</v>
      </c>
      <c r="E63" s="14" t="s">
        <v>124</v>
      </c>
      <c r="F63" s="14" t="s">
        <v>163</v>
      </c>
      <c r="G63" s="14" t="s">
        <v>69</v>
      </c>
      <c r="H63" s="14" t="s">
        <v>191</v>
      </c>
      <c r="I63" s="17">
        <v>82928224.892519996</v>
      </c>
      <c r="J63" s="14" t="s">
        <v>2</v>
      </c>
      <c r="K63" s="17">
        <v>0</v>
      </c>
      <c r="L63" s="14" t="s">
        <v>191</v>
      </c>
      <c r="M63" s="17">
        <v>82928224.892519996</v>
      </c>
      <c r="N63" s="14" t="s">
        <v>2</v>
      </c>
      <c r="O63" s="17">
        <v>0</v>
      </c>
      <c r="P63" s="17">
        <v>81946477.229399994</v>
      </c>
      <c r="Q63" s="17">
        <v>981747.66312000004</v>
      </c>
      <c r="R63" s="17">
        <v>0</v>
      </c>
      <c r="S63" s="18">
        <v>0</v>
      </c>
      <c r="T63" s="14" t="s">
        <v>204</v>
      </c>
      <c r="U63" s="14" t="s">
        <v>69</v>
      </c>
      <c r="V63" s="14" t="s">
        <v>207</v>
      </c>
      <c r="W63" s="18" t="s">
        <v>69</v>
      </c>
      <c r="X63" s="18">
        <v>1</v>
      </c>
      <c r="Y63" s="14" t="s">
        <v>69</v>
      </c>
      <c r="Z63" s="14" t="s">
        <v>69</v>
      </c>
      <c r="AA63" s="18" t="s">
        <v>69</v>
      </c>
      <c r="AB63" s="18" t="s">
        <v>69</v>
      </c>
      <c r="AC63" s="14" t="s">
        <v>69</v>
      </c>
    </row>
    <row r="64" spans="1:29" x14ac:dyDescent="0.15">
      <c r="A64" s="14" t="s">
        <v>68</v>
      </c>
      <c r="B64" s="14" t="s">
        <v>10</v>
      </c>
      <c r="C64" s="14" t="s">
        <v>13</v>
      </c>
      <c r="D64" s="14" t="s">
        <v>77</v>
      </c>
      <c r="E64" s="14" t="s">
        <v>124</v>
      </c>
      <c r="F64" s="14" t="s">
        <v>163</v>
      </c>
      <c r="G64" s="14" t="s">
        <v>69</v>
      </c>
      <c r="H64" s="14" t="s">
        <v>191</v>
      </c>
      <c r="I64" s="17">
        <v>5719174.9675199995</v>
      </c>
      <c r="J64" s="14" t="s">
        <v>2</v>
      </c>
      <c r="K64" s="17">
        <v>0</v>
      </c>
      <c r="L64" s="14" t="s">
        <v>191</v>
      </c>
      <c r="M64" s="17">
        <v>5719174.9675199995</v>
      </c>
      <c r="N64" s="14" t="s">
        <v>2</v>
      </c>
      <c r="O64" s="17">
        <v>0</v>
      </c>
      <c r="P64" s="17">
        <v>5651480.7467999998</v>
      </c>
      <c r="Q64" s="17">
        <v>67694.220719999998</v>
      </c>
      <c r="R64" s="17">
        <v>0</v>
      </c>
      <c r="S64" s="18">
        <v>0</v>
      </c>
      <c r="T64" s="14" t="s">
        <v>204</v>
      </c>
      <c r="U64" s="14" t="s">
        <v>69</v>
      </c>
      <c r="V64" s="14" t="s">
        <v>207</v>
      </c>
      <c r="W64" s="18" t="s">
        <v>69</v>
      </c>
      <c r="X64" s="18">
        <v>1</v>
      </c>
      <c r="Y64" s="14" t="s">
        <v>69</v>
      </c>
      <c r="Z64" s="14" t="s">
        <v>69</v>
      </c>
      <c r="AA64" s="18" t="s">
        <v>69</v>
      </c>
      <c r="AB64" s="18" t="s">
        <v>69</v>
      </c>
      <c r="AC64" s="14" t="s">
        <v>69</v>
      </c>
    </row>
    <row r="65" spans="1:29" x14ac:dyDescent="0.15">
      <c r="A65" s="14" t="s">
        <v>68</v>
      </c>
      <c r="B65" s="14" t="s">
        <v>10</v>
      </c>
      <c r="C65" s="14" t="s">
        <v>13</v>
      </c>
      <c r="D65" s="14" t="s">
        <v>77</v>
      </c>
      <c r="E65" s="14" t="s">
        <v>124</v>
      </c>
      <c r="F65" s="14" t="s">
        <v>163</v>
      </c>
      <c r="G65" s="14" t="s">
        <v>69</v>
      </c>
      <c r="H65" s="14" t="s">
        <v>191</v>
      </c>
      <c r="I65" s="17">
        <v>59611540.111200005</v>
      </c>
      <c r="J65" s="14" t="s">
        <v>2</v>
      </c>
      <c r="K65" s="17">
        <v>0</v>
      </c>
      <c r="L65" s="14" t="s">
        <v>191</v>
      </c>
      <c r="M65" s="17">
        <v>59611540.111200005</v>
      </c>
      <c r="N65" s="14" t="s">
        <v>2</v>
      </c>
      <c r="O65" s="17">
        <v>0</v>
      </c>
      <c r="P65" s="17">
        <v>58905823.107600003</v>
      </c>
      <c r="Q65" s="17">
        <v>705717.00360000005</v>
      </c>
      <c r="R65" s="17">
        <v>0</v>
      </c>
      <c r="S65" s="18">
        <v>0</v>
      </c>
      <c r="T65" s="14" t="s">
        <v>204</v>
      </c>
      <c r="U65" s="14" t="s">
        <v>69</v>
      </c>
      <c r="V65" s="14" t="s">
        <v>207</v>
      </c>
      <c r="W65" s="18" t="s">
        <v>69</v>
      </c>
      <c r="X65" s="18">
        <v>1</v>
      </c>
      <c r="Y65" s="14" t="s">
        <v>69</v>
      </c>
      <c r="Z65" s="14" t="s">
        <v>69</v>
      </c>
      <c r="AA65" s="18" t="s">
        <v>69</v>
      </c>
      <c r="AB65" s="18" t="s">
        <v>69</v>
      </c>
      <c r="AC65" s="14" t="s">
        <v>69</v>
      </c>
    </row>
    <row r="66" spans="1:29" x14ac:dyDescent="0.15">
      <c r="A66" s="14" t="s">
        <v>68</v>
      </c>
      <c r="B66" s="14" t="s">
        <v>10</v>
      </c>
      <c r="C66" s="14" t="s">
        <v>13</v>
      </c>
      <c r="D66" s="14" t="s">
        <v>77</v>
      </c>
      <c r="E66" s="14" t="s">
        <v>124</v>
      </c>
      <c r="F66" s="14" t="s">
        <v>163</v>
      </c>
      <c r="G66" s="14" t="s">
        <v>69</v>
      </c>
      <c r="H66" s="14" t="s">
        <v>191</v>
      </c>
      <c r="I66" s="17">
        <v>231957104.29416001</v>
      </c>
      <c r="J66" s="14" t="s">
        <v>2</v>
      </c>
      <c r="K66" s="17">
        <v>0</v>
      </c>
      <c r="L66" s="14" t="s">
        <v>191</v>
      </c>
      <c r="M66" s="17">
        <v>231957104.29416001</v>
      </c>
      <c r="N66" s="14" t="s">
        <v>2</v>
      </c>
      <c r="O66" s="17">
        <v>0</v>
      </c>
      <c r="P66" s="17">
        <v>229211038.1988</v>
      </c>
      <c r="Q66" s="17">
        <v>2746066.0953600002</v>
      </c>
      <c r="R66" s="17">
        <v>0</v>
      </c>
      <c r="S66" s="18">
        <v>0</v>
      </c>
      <c r="T66" s="14" t="s">
        <v>204</v>
      </c>
      <c r="U66" s="14" t="s">
        <v>69</v>
      </c>
      <c r="V66" s="14" t="s">
        <v>207</v>
      </c>
      <c r="W66" s="18" t="s">
        <v>69</v>
      </c>
      <c r="X66" s="18">
        <v>1</v>
      </c>
      <c r="Y66" s="14" t="s">
        <v>69</v>
      </c>
      <c r="Z66" s="14" t="s">
        <v>69</v>
      </c>
      <c r="AA66" s="18" t="s">
        <v>69</v>
      </c>
      <c r="AB66" s="18" t="s">
        <v>69</v>
      </c>
      <c r="AC66" s="14" t="s">
        <v>69</v>
      </c>
    </row>
    <row r="67" spans="1:29" x14ac:dyDescent="0.15">
      <c r="A67" s="14" t="s">
        <v>68</v>
      </c>
      <c r="B67" s="14" t="s">
        <v>10</v>
      </c>
      <c r="C67" s="14" t="s">
        <v>13</v>
      </c>
      <c r="D67" s="14" t="s">
        <v>77</v>
      </c>
      <c r="E67" s="14" t="s">
        <v>124</v>
      </c>
      <c r="F67" s="14" t="s">
        <v>163</v>
      </c>
      <c r="G67" s="14" t="s">
        <v>69</v>
      </c>
      <c r="H67" s="14" t="s">
        <v>191</v>
      </c>
      <c r="I67" s="17">
        <v>234376751.67228001</v>
      </c>
      <c r="J67" s="14" t="s">
        <v>2</v>
      </c>
      <c r="K67" s="17">
        <v>0</v>
      </c>
      <c r="L67" s="14" t="s">
        <v>191</v>
      </c>
      <c r="M67" s="17">
        <v>234376751.67228001</v>
      </c>
      <c r="N67" s="14" t="s">
        <v>2</v>
      </c>
      <c r="O67" s="17">
        <v>0</v>
      </c>
      <c r="P67" s="17">
        <v>231602049.03780001</v>
      </c>
      <c r="Q67" s="17">
        <v>2774702.63448</v>
      </c>
      <c r="R67" s="17">
        <v>0</v>
      </c>
      <c r="S67" s="18">
        <v>0</v>
      </c>
      <c r="T67" s="14" t="s">
        <v>204</v>
      </c>
      <c r="U67" s="14" t="s">
        <v>69</v>
      </c>
      <c r="V67" s="14" t="s">
        <v>207</v>
      </c>
      <c r="W67" s="18" t="s">
        <v>69</v>
      </c>
      <c r="X67" s="18">
        <v>1</v>
      </c>
      <c r="Y67" s="14" t="s">
        <v>69</v>
      </c>
      <c r="Z67" s="14" t="s">
        <v>69</v>
      </c>
      <c r="AA67" s="18" t="s">
        <v>69</v>
      </c>
      <c r="AB67" s="18" t="s">
        <v>69</v>
      </c>
      <c r="AC67" s="14" t="s">
        <v>69</v>
      </c>
    </row>
    <row r="68" spans="1:29" x14ac:dyDescent="0.15">
      <c r="A68" s="14" t="s">
        <v>68</v>
      </c>
      <c r="B68" s="14" t="s">
        <v>10</v>
      </c>
      <c r="C68" s="14" t="s">
        <v>13</v>
      </c>
      <c r="D68" s="14" t="s">
        <v>77</v>
      </c>
      <c r="E68" s="14" t="s">
        <v>124</v>
      </c>
      <c r="F68" s="14" t="s">
        <v>163</v>
      </c>
      <c r="G68" s="14" t="s">
        <v>69</v>
      </c>
      <c r="H68" s="14" t="s">
        <v>191</v>
      </c>
      <c r="I68" s="17">
        <v>104045236.66908</v>
      </c>
      <c r="J68" s="14" t="s">
        <v>2</v>
      </c>
      <c r="K68" s="17">
        <v>0</v>
      </c>
      <c r="L68" s="14" t="s">
        <v>191</v>
      </c>
      <c r="M68" s="17">
        <v>104045236.66908</v>
      </c>
      <c r="N68" s="14" t="s">
        <v>2</v>
      </c>
      <c r="O68" s="17">
        <v>0</v>
      </c>
      <c r="P68" s="17">
        <v>102813485.27940001</v>
      </c>
      <c r="Q68" s="17">
        <v>1231751.38968</v>
      </c>
      <c r="R68" s="17">
        <v>0</v>
      </c>
      <c r="S68" s="18">
        <v>0</v>
      </c>
      <c r="T68" s="14" t="s">
        <v>204</v>
      </c>
      <c r="U68" s="14" t="s">
        <v>69</v>
      </c>
      <c r="V68" s="14" t="s">
        <v>207</v>
      </c>
      <c r="W68" s="18" t="s">
        <v>69</v>
      </c>
      <c r="X68" s="18">
        <v>1</v>
      </c>
      <c r="Y68" s="14" t="s">
        <v>69</v>
      </c>
      <c r="Z68" s="14" t="s">
        <v>69</v>
      </c>
      <c r="AA68" s="18" t="s">
        <v>69</v>
      </c>
      <c r="AB68" s="18" t="s">
        <v>69</v>
      </c>
      <c r="AC68" s="14" t="s">
        <v>69</v>
      </c>
    </row>
    <row r="69" spans="1:29" x14ac:dyDescent="0.15">
      <c r="A69" s="14" t="s">
        <v>68</v>
      </c>
      <c r="B69" s="14" t="s">
        <v>10</v>
      </c>
      <c r="C69" s="14" t="s">
        <v>13</v>
      </c>
      <c r="D69" s="14" t="s">
        <v>78</v>
      </c>
      <c r="E69" s="14" t="s">
        <v>125</v>
      </c>
      <c r="F69" s="14" t="s">
        <v>162</v>
      </c>
      <c r="G69" s="14" t="s">
        <v>69</v>
      </c>
      <c r="H69" s="14" t="s">
        <v>191</v>
      </c>
      <c r="I69" s="17">
        <v>37873685.29896</v>
      </c>
      <c r="J69" s="14" t="s">
        <v>2</v>
      </c>
      <c r="K69" s="17">
        <v>0</v>
      </c>
      <c r="L69" s="14" t="s">
        <v>191</v>
      </c>
      <c r="M69" s="17">
        <v>37873685.29896</v>
      </c>
      <c r="N69" s="14" t="s">
        <v>2</v>
      </c>
      <c r="O69" s="17">
        <v>0</v>
      </c>
      <c r="P69" s="17">
        <v>37803192.008400001</v>
      </c>
      <c r="Q69" s="17">
        <v>70493.290559999994</v>
      </c>
      <c r="R69" s="17">
        <v>0</v>
      </c>
      <c r="S69" s="18">
        <v>0</v>
      </c>
      <c r="T69" s="14" t="s">
        <v>204</v>
      </c>
      <c r="U69" s="14" t="s">
        <v>69</v>
      </c>
      <c r="V69" s="14" t="s">
        <v>207</v>
      </c>
      <c r="W69" s="18" t="s">
        <v>69</v>
      </c>
      <c r="X69" s="18">
        <v>1</v>
      </c>
      <c r="Y69" s="14" t="s">
        <v>69</v>
      </c>
      <c r="Z69" s="14" t="s">
        <v>69</v>
      </c>
      <c r="AA69" s="18" t="s">
        <v>69</v>
      </c>
      <c r="AB69" s="18" t="s">
        <v>69</v>
      </c>
      <c r="AC69" s="14" t="s">
        <v>69</v>
      </c>
    </row>
    <row r="70" spans="1:29" x14ac:dyDescent="0.15">
      <c r="A70" s="14" t="s">
        <v>68</v>
      </c>
      <c r="B70" s="14" t="s">
        <v>10</v>
      </c>
      <c r="C70" s="14" t="s">
        <v>13</v>
      </c>
      <c r="D70" s="14" t="s">
        <v>78</v>
      </c>
      <c r="E70" s="14" t="s">
        <v>125</v>
      </c>
      <c r="F70" s="14" t="s">
        <v>162</v>
      </c>
      <c r="G70" s="14" t="s">
        <v>69</v>
      </c>
      <c r="H70" s="14" t="s">
        <v>191</v>
      </c>
      <c r="I70" s="17">
        <v>87279066.279719993</v>
      </c>
      <c r="J70" s="14" t="s">
        <v>2</v>
      </c>
      <c r="K70" s="17">
        <v>0</v>
      </c>
      <c r="L70" s="14" t="s">
        <v>191</v>
      </c>
      <c r="M70" s="17">
        <v>87279066.279719993</v>
      </c>
      <c r="N70" s="14" t="s">
        <v>2</v>
      </c>
      <c r="O70" s="17">
        <v>0</v>
      </c>
      <c r="P70" s="17">
        <v>87116611.415399998</v>
      </c>
      <c r="Q70" s="17">
        <v>162454.86431999999</v>
      </c>
      <c r="R70" s="17">
        <v>0</v>
      </c>
      <c r="S70" s="18">
        <v>0</v>
      </c>
      <c r="T70" s="14" t="s">
        <v>204</v>
      </c>
      <c r="U70" s="14" t="s">
        <v>69</v>
      </c>
      <c r="V70" s="14" t="s">
        <v>207</v>
      </c>
      <c r="W70" s="18" t="s">
        <v>69</v>
      </c>
      <c r="X70" s="18">
        <v>1</v>
      </c>
      <c r="Y70" s="14" t="s">
        <v>69</v>
      </c>
      <c r="Z70" s="14" t="s">
        <v>69</v>
      </c>
      <c r="AA70" s="18" t="s">
        <v>69</v>
      </c>
      <c r="AB70" s="18" t="s">
        <v>69</v>
      </c>
      <c r="AC70" s="14" t="s">
        <v>69</v>
      </c>
    </row>
    <row r="71" spans="1:29" x14ac:dyDescent="0.15">
      <c r="A71" s="14" t="s">
        <v>68</v>
      </c>
      <c r="B71" s="14" t="s">
        <v>10</v>
      </c>
      <c r="C71" s="14" t="s">
        <v>13</v>
      </c>
      <c r="D71" s="14" t="s">
        <v>78</v>
      </c>
      <c r="E71" s="14" t="s">
        <v>125</v>
      </c>
      <c r="F71" s="14" t="s">
        <v>162</v>
      </c>
      <c r="G71" s="14" t="s">
        <v>69</v>
      </c>
      <c r="H71" s="14" t="s">
        <v>191</v>
      </c>
      <c r="I71" s="17">
        <v>15714751.938480001</v>
      </c>
      <c r="J71" s="14" t="s">
        <v>2</v>
      </c>
      <c r="K71" s="17">
        <v>0</v>
      </c>
      <c r="L71" s="14" t="s">
        <v>191</v>
      </c>
      <c r="M71" s="17">
        <v>15714751.938480001</v>
      </c>
      <c r="N71" s="14" t="s">
        <v>2</v>
      </c>
      <c r="O71" s="17">
        <v>0</v>
      </c>
      <c r="P71" s="17">
        <v>15685502.842800001</v>
      </c>
      <c r="Q71" s="17">
        <v>29249.095679999999</v>
      </c>
      <c r="R71" s="17">
        <v>0</v>
      </c>
      <c r="S71" s="18">
        <v>0</v>
      </c>
      <c r="T71" s="14" t="s">
        <v>204</v>
      </c>
      <c r="U71" s="14" t="s">
        <v>69</v>
      </c>
      <c r="V71" s="14" t="s">
        <v>207</v>
      </c>
      <c r="W71" s="18" t="s">
        <v>69</v>
      </c>
      <c r="X71" s="18">
        <v>1</v>
      </c>
      <c r="Y71" s="14" t="s">
        <v>69</v>
      </c>
      <c r="Z71" s="14" t="s">
        <v>69</v>
      </c>
      <c r="AA71" s="18" t="s">
        <v>69</v>
      </c>
      <c r="AB71" s="18" t="s">
        <v>69</v>
      </c>
      <c r="AC71" s="14" t="s">
        <v>69</v>
      </c>
    </row>
    <row r="72" spans="1:29" x14ac:dyDescent="0.15">
      <c r="A72" s="14" t="s">
        <v>68</v>
      </c>
      <c r="B72" s="14" t="s">
        <v>10</v>
      </c>
      <c r="C72" s="14" t="s">
        <v>13</v>
      </c>
      <c r="D72" s="14" t="s">
        <v>78</v>
      </c>
      <c r="E72" s="14" t="s">
        <v>125</v>
      </c>
      <c r="F72" s="14" t="s">
        <v>162</v>
      </c>
      <c r="G72" s="14" t="s">
        <v>69</v>
      </c>
      <c r="H72" s="14" t="s">
        <v>191</v>
      </c>
      <c r="I72" s="17">
        <v>141432788.889</v>
      </c>
      <c r="J72" s="14" t="s">
        <v>2</v>
      </c>
      <c r="K72" s="17">
        <v>0</v>
      </c>
      <c r="L72" s="14" t="s">
        <v>191</v>
      </c>
      <c r="M72" s="17">
        <v>141432788.889</v>
      </c>
      <c r="N72" s="14" t="s">
        <v>2</v>
      </c>
      <c r="O72" s="17">
        <v>0</v>
      </c>
      <c r="P72" s="17">
        <v>141169536.78659999</v>
      </c>
      <c r="Q72" s="17">
        <v>263252.10239999997</v>
      </c>
      <c r="R72" s="17">
        <v>0</v>
      </c>
      <c r="S72" s="18">
        <v>0</v>
      </c>
      <c r="T72" s="14" t="s">
        <v>204</v>
      </c>
      <c r="U72" s="14" t="s">
        <v>69</v>
      </c>
      <c r="V72" s="14" t="s">
        <v>207</v>
      </c>
      <c r="W72" s="18" t="s">
        <v>69</v>
      </c>
      <c r="X72" s="18">
        <v>1</v>
      </c>
      <c r="Y72" s="14" t="s">
        <v>69</v>
      </c>
      <c r="Z72" s="14" t="s">
        <v>69</v>
      </c>
      <c r="AA72" s="18" t="s">
        <v>69</v>
      </c>
      <c r="AB72" s="18" t="s">
        <v>69</v>
      </c>
      <c r="AC72" s="14" t="s">
        <v>69</v>
      </c>
    </row>
    <row r="73" spans="1:29" x14ac:dyDescent="0.15">
      <c r="A73" s="14" t="s">
        <v>68</v>
      </c>
      <c r="B73" s="14" t="s">
        <v>10</v>
      </c>
      <c r="C73" s="14" t="s">
        <v>13</v>
      </c>
      <c r="D73" s="14" t="s">
        <v>78</v>
      </c>
      <c r="E73" s="14" t="s">
        <v>125</v>
      </c>
      <c r="F73" s="14" t="s">
        <v>162</v>
      </c>
      <c r="G73" s="14" t="s">
        <v>69</v>
      </c>
      <c r="H73" s="14" t="s">
        <v>191</v>
      </c>
      <c r="I73" s="17">
        <v>52231773.275640003</v>
      </c>
      <c r="J73" s="14" t="s">
        <v>2</v>
      </c>
      <c r="K73" s="17">
        <v>0</v>
      </c>
      <c r="L73" s="14" t="s">
        <v>191</v>
      </c>
      <c r="M73" s="17">
        <v>52231773.275640003</v>
      </c>
      <c r="N73" s="14" t="s">
        <v>2</v>
      </c>
      <c r="O73" s="17">
        <v>0</v>
      </c>
      <c r="P73" s="17">
        <v>52134552.8046</v>
      </c>
      <c r="Q73" s="17">
        <v>97220.471040000004</v>
      </c>
      <c r="R73" s="17">
        <v>0</v>
      </c>
      <c r="S73" s="18">
        <v>0</v>
      </c>
      <c r="T73" s="14" t="s">
        <v>204</v>
      </c>
      <c r="U73" s="14" t="s">
        <v>69</v>
      </c>
      <c r="V73" s="14" t="s">
        <v>207</v>
      </c>
      <c r="W73" s="18" t="s">
        <v>69</v>
      </c>
      <c r="X73" s="18">
        <v>1</v>
      </c>
      <c r="Y73" s="14" t="s">
        <v>69</v>
      </c>
      <c r="Z73" s="14" t="s">
        <v>69</v>
      </c>
      <c r="AA73" s="18" t="s">
        <v>69</v>
      </c>
      <c r="AB73" s="18" t="s">
        <v>69</v>
      </c>
      <c r="AC73" s="14" t="s">
        <v>69</v>
      </c>
    </row>
    <row r="74" spans="1:29" x14ac:dyDescent="0.15">
      <c r="A74" s="14" t="s">
        <v>68</v>
      </c>
      <c r="B74" s="14" t="s">
        <v>10</v>
      </c>
      <c r="C74" s="14" t="s">
        <v>13</v>
      </c>
      <c r="D74" s="14" t="s">
        <v>78</v>
      </c>
      <c r="E74" s="14" t="s">
        <v>125</v>
      </c>
      <c r="F74" s="14" t="s">
        <v>162</v>
      </c>
      <c r="G74" s="14" t="s">
        <v>69</v>
      </c>
      <c r="H74" s="14" t="s">
        <v>191</v>
      </c>
      <c r="I74" s="17">
        <v>156921434.48772001</v>
      </c>
      <c r="J74" s="14" t="s">
        <v>2</v>
      </c>
      <c r="K74" s="17">
        <v>0</v>
      </c>
      <c r="L74" s="14" t="s">
        <v>191</v>
      </c>
      <c r="M74" s="17">
        <v>156921434.48772001</v>
      </c>
      <c r="N74" s="14" t="s">
        <v>2</v>
      </c>
      <c r="O74" s="17">
        <v>0</v>
      </c>
      <c r="P74" s="17">
        <v>156629350.62180001</v>
      </c>
      <c r="Q74" s="17">
        <v>292083.86592000001</v>
      </c>
      <c r="R74" s="17">
        <v>0</v>
      </c>
      <c r="S74" s="18">
        <v>0</v>
      </c>
      <c r="T74" s="14" t="s">
        <v>204</v>
      </c>
      <c r="U74" s="14" t="s">
        <v>69</v>
      </c>
      <c r="V74" s="14" t="s">
        <v>207</v>
      </c>
      <c r="W74" s="18" t="s">
        <v>69</v>
      </c>
      <c r="X74" s="18">
        <v>1</v>
      </c>
      <c r="Y74" s="14" t="s">
        <v>69</v>
      </c>
      <c r="Z74" s="14" t="s">
        <v>69</v>
      </c>
      <c r="AA74" s="18" t="s">
        <v>69</v>
      </c>
      <c r="AB74" s="18" t="s">
        <v>69</v>
      </c>
      <c r="AC74" s="14" t="s">
        <v>69</v>
      </c>
    </row>
    <row r="75" spans="1:29" x14ac:dyDescent="0.15">
      <c r="A75" s="14" t="s">
        <v>68</v>
      </c>
      <c r="B75" s="14" t="s">
        <v>10</v>
      </c>
      <c r="C75" s="14" t="s">
        <v>13</v>
      </c>
      <c r="D75" s="14" t="s">
        <v>78</v>
      </c>
      <c r="E75" s="14" t="s">
        <v>125</v>
      </c>
      <c r="F75" s="14" t="s">
        <v>162</v>
      </c>
      <c r="G75" s="14" t="s">
        <v>69</v>
      </c>
      <c r="H75" s="14" t="s">
        <v>191</v>
      </c>
      <c r="I75" s="17">
        <v>23289490.982519999</v>
      </c>
      <c r="J75" s="14" t="s">
        <v>2</v>
      </c>
      <c r="K75" s="17">
        <v>0</v>
      </c>
      <c r="L75" s="14" t="s">
        <v>191</v>
      </c>
      <c r="M75" s="17">
        <v>23289490.982519999</v>
      </c>
      <c r="N75" s="14" t="s">
        <v>2</v>
      </c>
      <c r="O75" s="17">
        <v>0</v>
      </c>
      <c r="P75" s="17">
        <v>23246142.204599999</v>
      </c>
      <c r="Q75" s="17">
        <v>43348.77792</v>
      </c>
      <c r="R75" s="17">
        <v>0</v>
      </c>
      <c r="S75" s="18">
        <v>0</v>
      </c>
      <c r="T75" s="14" t="s">
        <v>204</v>
      </c>
      <c r="U75" s="14" t="s">
        <v>69</v>
      </c>
      <c r="V75" s="14" t="s">
        <v>207</v>
      </c>
      <c r="W75" s="18" t="s">
        <v>69</v>
      </c>
      <c r="X75" s="18">
        <v>1</v>
      </c>
      <c r="Y75" s="14" t="s">
        <v>69</v>
      </c>
      <c r="Z75" s="14" t="s">
        <v>69</v>
      </c>
      <c r="AA75" s="18" t="s">
        <v>69</v>
      </c>
      <c r="AB75" s="18" t="s">
        <v>69</v>
      </c>
      <c r="AC75" s="14" t="s">
        <v>69</v>
      </c>
    </row>
    <row r="76" spans="1:29" x14ac:dyDescent="0.15">
      <c r="A76" s="14" t="s">
        <v>68</v>
      </c>
      <c r="B76" s="14" t="s">
        <v>10</v>
      </c>
      <c r="C76" s="14" t="s">
        <v>13</v>
      </c>
      <c r="D76" s="14" t="s">
        <v>78</v>
      </c>
      <c r="E76" s="14" t="s">
        <v>125</v>
      </c>
      <c r="F76" s="14" t="s">
        <v>162</v>
      </c>
      <c r="G76" s="14" t="s">
        <v>69</v>
      </c>
      <c r="H76" s="14" t="s">
        <v>191</v>
      </c>
      <c r="I76" s="17">
        <v>13340580.644160001</v>
      </c>
      <c r="J76" s="14" t="s">
        <v>2</v>
      </c>
      <c r="K76" s="17">
        <v>0</v>
      </c>
      <c r="L76" s="14" t="s">
        <v>191</v>
      </c>
      <c r="M76" s="17">
        <v>13340580.644160001</v>
      </c>
      <c r="N76" s="14" t="s">
        <v>2</v>
      </c>
      <c r="O76" s="17">
        <v>0</v>
      </c>
      <c r="P76" s="17">
        <v>13315750.660800001</v>
      </c>
      <c r="Q76" s="17">
        <v>24829.983359999998</v>
      </c>
      <c r="R76" s="17">
        <v>0</v>
      </c>
      <c r="S76" s="18">
        <v>0</v>
      </c>
      <c r="T76" s="14" t="s">
        <v>204</v>
      </c>
      <c r="U76" s="14" t="s">
        <v>69</v>
      </c>
      <c r="V76" s="14" t="s">
        <v>207</v>
      </c>
      <c r="W76" s="18" t="s">
        <v>69</v>
      </c>
      <c r="X76" s="18">
        <v>1</v>
      </c>
      <c r="Y76" s="14" t="s">
        <v>69</v>
      </c>
      <c r="Z76" s="14" t="s">
        <v>69</v>
      </c>
      <c r="AA76" s="18" t="s">
        <v>69</v>
      </c>
      <c r="AB76" s="18" t="s">
        <v>69</v>
      </c>
      <c r="AC76" s="14" t="s">
        <v>69</v>
      </c>
    </row>
    <row r="77" spans="1:29" x14ac:dyDescent="0.15">
      <c r="A77" s="14" t="s">
        <v>68</v>
      </c>
      <c r="B77" s="14" t="s">
        <v>10</v>
      </c>
      <c r="C77" s="14" t="s">
        <v>13</v>
      </c>
      <c r="D77" s="14" t="s">
        <v>78</v>
      </c>
      <c r="E77" s="14" t="s">
        <v>125</v>
      </c>
      <c r="F77" s="14" t="s">
        <v>162</v>
      </c>
      <c r="G77" s="14" t="s">
        <v>69</v>
      </c>
      <c r="H77" s="14" t="s">
        <v>191</v>
      </c>
      <c r="I77" s="17">
        <v>42848142.5484</v>
      </c>
      <c r="J77" s="14" t="s">
        <v>2</v>
      </c>
      <c r="K77" s="17">
        <v>0</v>
      </c>
      <c r="L77" s="14" t="s">
        <v>191</v>
      </c>
      <c r="M77" s="17">
        <v>42848142.5484</v>
      </c>
      <c r="N77" s="14" t="s">
        <v>2</v>
      </c>
      <c r="O77" s="17">
        <v>0</v>
      </c>
      <c r="P77" s="17">
        <v>42768388.580399998</v>
      </c>
      <c r="Q77" s="17">
        <v>79753.967999999993</v>
      </c>
      <c r="R77" s="17">
        <v>0</v>
      </c>
      <c r="S77" s="18">
        <v>0</v>
      </c>
      <c r="T77" s="14" t="s">
        <v>204</v>
      </c>
      <c r="U77" s="14" t="s">
        <v>69</v>
      </c>
      <c r="V77" s="14" t="s">
        <v>207</v>
      </c>
      <c r="W77" s="18" t="s">
        <v>69</v>
      </c>
      <c r="X77" s="18">
        <v>1</v>
      </c>
      <c r="Y77" s="14" t="s">
        <v>69</v>
      </c>
      <c r="Z77" s="14" t="s">
        <v>69</v>
      </c>
      <c r="AA77" s="18" t="s">
        <v>69</v>
      </c>
      <c r="AB77" s="18" t="s">
        <v>69</v>
      </c>
      <c r="AC77" s="14" t="s">
        <v>69</v>
      </c>
    </row>
    <row r="78" spans="1:29" x14ac:dyDescent="0.15">
      <c r="A78" s="14" t="s">
        <v>68</v>
      </c>
      <c r="B78" s="14" t="s">
        <v>10</v>
      </c>
      <c r="C78" s="14" t="s">
        <v>13</v>
      </c>
      <c r="D78" s="14" t="s">
        <v>78</v>
      </c>
      <c r="E78" s="14" t="s">
        <v>125</v>
      </c>
      <c r="F78" s="14" t="s">
        <v>162</v>
      </c>
      <c r="G78" s="14" t="s">
        <v>69</v>
      </c>
      <c r="H78" s="14" t="s">
        <v>191</v>
      </c>
      <c r="I78" s="17">
        <v>5878897.6503600003</v>
      </c>
      <c r="J78" s="14" t="s">
        <v>2</v>
      </c>
      <c r="K78" s="17">
        <v>0</v>
      </c>
      <c r="L78" s="14" t="s">
        <v>191</v>
      </c>
      <c r="M78" s="17">
        <v>5878897.6503600003</v>
      </c>
      <c r="N78" s="14" t="s">
        <v>2</v>
      </c>
      <c r="O78" s="17">
        <v>0</v>
      </c>
      <c r="P78" s="17">
        <v>5867957.4029999999</v>
      </c>
      <c r="Q78" s="17">
        <v>10940.247359999999</v>
      </c>
      <c r="R78" s="17">
        <v>0</v>
      </c>
      <c r="S78" s="18">
        <v>0</v>
      </c>
      <c r="T78" s="14" t="s">
        <v>204</v>
      </c>
      <c r="U78" s="14" t="s">
        <v>69</v>
      </c>
      <c r="V78" s="14" t="s">
        <v>207</v>
      </c>
      <c r="W78" s="18" t="s">
        <v>69</v>
      </c>
      <c r="X78" s="18">
        <v>1</v>
      </c>
      <c r="Y78" s="14" t="s">
        <v>69</v>
      </c>
      <c r="Z78" s="14" t="s">
        <v>69</v>
      </c>
      <c r="AA78" s="18" t="s">
        <v>69</v>
      </c>
      <c r="AB78" s="18" t="s">
        <v>69</v>
      </c>
      <c r="AC78" s="14" t="s">
        <v>69</v>
      </c>
    </row>
    <row r="79" spans="1:29" x14ac:dyDescent="0.15">
      <c r="A79" s="14" t="s">
        <v>68</v>
      </c>
      <c r="B79" s="14" t="s">
        <v>10</v>
      </c>
      <c r="C79" s="14" t="s">
        <v>13</v>
      </c>
      <c r="D79" s="14" t="s">
        <v>78</v>
      </c>
      <c r="E79" s="14" t="s">
        <v>125</v>
      </c>
      <c r="F79" s="14" t="s">
        <v>162</v>
      </c>
      <c r="G79" s="14" t="s">
        <v>69</v>
      </c>
      <c r="H79" s="14" t="s">
        <v>191</v>
      </c>
      <c r="I79" s="17">
        <v>191177334.82008001</v>
      </c>
      <c r="J79" s="14" t="s">
        <v>2</v>
      </c>
      <c r="K79" s="17">
        <v>0</v>
      </c>
      <c r="L79" s="14" t="s">
        <v>191</v>
      </c>
      <c r="M79" s="17">
        <v>191177334.82008001</v>
      </c>
      <c r="N79" s="14" t="s">
        <v>2</v>
      </c>
      <c r="O79" s="17">
        <v>0</v>
      </c>
      <c r="P79" s="17">
        <v>190821491.30520001</v>
      </c>
      <c r="Q79" s="17">
        <v>355843.51487999997</v>
      </c>
      <c r="R79" s="17">
        <v>0</v>
      </c>
      <c r="S79" s="18">
        <v>0</v>
      </c>
      <c r="T79" s="14" t="s">
        <v>204</v>
      </c>
      <c r="U79" s="14" t="s">
        <v>69</v>
      </c>
      <c r="V79" s="14" t="s">
        <v>207</v>
      </c>
      <c r="W79" s="18" t="s">
        <v>69</v>
      </c>
      <c r="X79" s="18">
        <v>1</v>
      </c>
      <c r="Y79" s="14" t="s">
        <v>69</v>
      </c>
      <c r="Z79" s="14" t="s">
        <v>69</v>
      </c>
      <c r="AA79" s="18" t="s">
        <v>69</v>
      </c>
      <c r="AB79" s="18" t="s">
        <v>69</v>
      </c>
      <c r="AC79" s="14" t="s">
        <v>69</v>
      </c>
    </row>
    <row r="80" spans="1:29" x14ac:dyDescent="0.15">
      <c r="A80" s="14" t="s">
        <v>68</v>
      </c>
      <c r="B80" s="14" t="s">
        <v>10</v>
      </c>
      <c r="C80" s="14" t="s">
        <v>13</v>
      </c>
      <c r="D80" s="14" t="s">
        <v>78</v>
      </c>
      <c r="E80" s="14" t="s">
        <v>125</v>
      </c>
      <c r="F80" s="14" t="s">
        <v>162</v>
      </c>
      <c r="G80" s="14" t="s">
        <v>69</v>
      </c>
      <c r="H80" s="14" t="s">
        <v>191</v>
      </c>
      <c r="I80" s="17">
        <v>16506142.04988</v>
      </c>
      <c r="J80" s="14" t="s">
        <v>2</v>
      </c>
      <c r="K80" s="17">
        <v>0</v>
      </c>
      <c r="L80" s="14" t="s">
        <v>191</v>
      </c>
      <c r="M80" s="17">
        <v>16506142.04988</v>
      </c>
      <c r="N80" s="14" t="s">
        <v>2</v>
      </c>
      <c r="O80" s="17">
        <v>0</v>
      </c>
      <c r="P80" s="17">
        <v>16475420.770199999</v>
      </c>
      <c r="Q80" s="17">
        <v>30721.27968</v>
      </c>
      <c r="R80" s="17">
        <v>0</v>
      </c>
      <c r="S80" s="18">
        <v>0</v>
      </c>
      <c r="T80" s="14" t="s">
        <v>204</v>
      </c>
      <c r="U80" s="14" t="s">
        <v>69</v>
      </c>
      <c r="V80" s="14" t="s">
        <v>207</v>
      </c>
      <c r="W80" s="18" t="s">
        <v>69</v>
      </c>
      <c r="X80" s="18">
        <v>1</v>
      </c>
      <c r="Y80" s="14" t="s">
        <v>69</v>
      </c>
      <c r="Z80" s="14" t="s">
        <v>69</v>
      </c>
      <c r="AA80" s="18" t="s">
        <v>69</v>
      </c>
      <c r="AB80" s="18" t="s">
        <v>69</v>
      </c>
      <c r="AC80" s="14" t="s">
        <v>69</v>
      </c>
    </row>
    <row r="81" spans="1:29" x14ac:dyDescent="0.15">
      <c r="A81" s="14" t="s">
        <v>68</v>
      </c>
      <c r="B81" s="14" t="s">
        <v>10</v>
      </c>
      <c r="C81" s="14" t="s">
        <v>13</v>
      </c>
      <c r="D81" s="14" t="s">
        <v>78</v>
      </c>
      <c r="E81" s="14" t="s">
        <v>125</v>
      </c>
      <c r="F81" s="14" t="s">
        <v>162</v>
      </c>
      <c r="G81" s="14" t="s">
        <v>69</v>
      </c>
      <c r="H81" s="14" t="s">
        <v>191</v>
      </c>
      <c r="I81" s="17">
        <v>67268191.152960002</v>
      </c>
      <c r="J81" s="14" t="s">
        <v>2</v>
      </c>
      <c r="K81" s="17">
        <v>0</v>
      </c>
      <c r="L81" s="14" t="s">
        <v>191</v>
      </c>
      <c r="M81" s="17">
        <v>67268191.152960002</v>
      </c>
      <c r="N81" s="14" t="s">
        <v>2</v>
      </c>
      <c r="O81" s="17">
        <v>0</v>
      </c>
      <c r="P81" s="17">
        <v>67142983.824000001</v>
      </c>
      <c r="Q81" s="17">
        <v>125207.32896</v>
      </c>
      <c r="R81" s="17">
        <v>0</v>
      </c>
      <c r="S81" s="18">
        <v>0</v>
      </c>
      <c r="T81" s="14" t="s">
        <v>204</v>
      </c>
      <c r="U81" s="14" t="s">
        <v>69</v>
      </c>
      <c r="V81" s="14" t="s">
        <v>207</v>
      </c>
      <c r="W81" s="18" t="s">
        <v>69</v>
      </c>
      <c r="X81" s="18">
        <v>1</v>
      </c>
      <c r="Y81" s="14" t="s">
        <v>69</v>
      </c>
      <c r="Z81" s="14" t="s">
        <v>69</v>
      </c>
      <c r="AA81" s="18" t="s">
        <v>69</v>
      </c>
      <c r="AB81" s="18" t="s">
        <v>69</v>
      </c>
      <c r="AC81" s="14" t="s">
        <v>69</v>
      </c>
    </row>
    <row r="82" spans="1:29" x14ac:dyDescent="0.15">
      <c r="A82" s="14" t="s">
        <v>68</v>
      </c>
      <c r="B82" s="14" t="s">
        <v>10</v>
      </c>
      <c r="C82" s="14" t="s">
        <v>13</v>
      </c>
      <c r="D82" s="14" t="s">
        <v>78</v>
      </c>
      <c r="E82" s="14" t="s">
        <v>125</v>
      </c>
      <c r="F82" s="14" t="s">
        <v>162</v>
      </c>
      <c r="G82" s="14" t="s">
        <v>69</v>
      </c>
      <c r="H82" s="14" t="s">
        <v>191</v>
      </c>
      <c r="I82" s="17">
        <v>35499514.004639998</v>
      </c>
      <c r="J82" s="14" t="s">
        <v>2</v>
      </c>
      <c r="K82" s="17">
        <v>0</v>
      </c>
      <c r="L82" s="14" t="s">
        <v>191</v>
      </c>
      <c r="M82" s="17">
        <v>35499514.004639998</v>
      </c>
      <c r="N82" s="14" t="s">
        <v>2</v>
      </c>
      <c r="O82" s="17">
        <v>0</v>
      </c>
      <c r="P82" s="17">
        <v>35433439.826399997</v>
      </c>
      <c r="Q82" s="17">
        <v>66074.178239999994</v>
      </c>
      <c r="R82" s="17">
        <v>0</v>
      </c>
      <c r="S82" s="18">
        <v>0</v>
      </c>
      <c r="T82" s="14" t="s">
        <v>204</v>
      </c>
      <c r="U82" s="14" t="s">
        <v>69</v>
      </c>
      <c r="V82" s="14" t="s">
        <v>207</v>
      </c>
      <c r="W82" s="18" t="s">
        <v>69</v>
      </c>
      <c r="X82" s="18">
        <v>1</v>
      </c>
      <c r="Y82" s="14" t="s">
        <v>69</v>
      </c>
      <c r="Z82" s="14" t="s">
        <v>69</v>
      </c>
      <c r="AA82" s="18" t="s">
        <v>69</v>
      </c>
      <c r="AB82" s="18" t="s">
        <v>69</v>
      </c>
      <c r="AC82" s="14" t="s">
        <v>69</v>
      </c>
    </row>
    <row r="83" spans="1:29" x14ac:dyDescent="0.15">
      <c r="A83" s="14" t="s">
        <v>68</v>
      </c>
      <c r="B83" s="14" t="s">
        <v>10</v>
      </c>
      <c r="C83" s="14" t="s">
        <v>13</v>
      </c>
      <c r="D83" s="14" t="s">
        <v>78</v>
      </c>
      <c r="E83" s="14" t="s">
        <v>125</v>
      </c>
      <c r="F83" s="14" t="s">
        <v>162</v>
      </c>
      <c r="G83" s="14" t="s">
        <v>69</v>
      </c>
      <c r="H83" s="14" t="s">
        <v>191</v>
      </c>
      <c r="I83" s="17">
        <v>17184478.671360001</v>
      </c>
      <c r="J83" s="14" t="s">
        <v>2</v>
      </c>
      <c r="K83" s="17">
        <v>0</v>
      </c>
      <c r="L83" s="14" t="s">
        <v>191</v>
      </c>
      <c r="M83" s="17">
        <v>17184478.671360001</v>
      </c>
      <c r="N83" s="14" t="s">
        <v>2</v>
      </c>
      <c r="O83" s="17">
        <v>0</v>
      </c>
      <c r="P83" s="17">
        <v>17152492.593600001</v>
      </c>
      <c r="Q83" s="17">
        <v>31986.07776</v>
      </c>
      <c r="R83" s="17">
        <v>0</v>
      </c>
      <c r="S83" s="18">
        <v>0</v>
      </c>
      <c r="T83" s="14" t="s">
        <v>204</v>
      </c>
      <c r="U83" s="14" t="s">
        <v>69</v>
      </c>
      <c r="V83" s="14" t="s">
        <v>207</v>
      </c>
      <c r="W83" s="18" t="s">
        <v>69</v>
      </c>
      <c r="X83" s="18">
        <v>1</v>
      </c>
      <c r="Y83" s="14" t="s">
        <v>69</v>
      </c>
      <c r="Z83" s="14" t="s">
        <v>69</v>
      </c>
      <c r="AA83" s="18" t="s">
        <v>69</v>
      </c>
      <c r="AB83" s="18" t="s">
        <v>69</v>
      </c>
      <c r="AC83" s="14" t="s">
        <v>69</v>
      </c>
    </row>
    <row r="84" spans="1:29" x14ac:dyDescent="0.15">
      <c r="A84" s="14" t="s">
        <v>68</v>
      </c>
      <c r="B84" s="14" t="s">
        <v>10</v>
      </c>
      <c r="C84" s="14" t="s">
        <v>13</v>
      </c>
      <c r="D84" s="14" t="s">
        <v>78</v>
      </c>
      <c r="E84" s="14" t="s">
        <v>125</v>
      </c>
      <c r="F84" s="14" t="s">
        <v>162</v>
      </c>
      <c r="G84" s="14" t="s">
        <v>69</v>
      </c>
      <c r="H84" s="14" t="s">
        <v>191</v>
      </c>
      <c r="I84" s="17">
        <v>6105010.7109599998</v>
      </c>
      <c r="J84" s="14" t="s">
        <v>2</v>
      </c>
      <c r="K84" s="17">
        <v>0</v>
      </c>
      <c r="L84" s="14" t="s">
        <v>191</v>
      </c>
      <c r="M84" s="17">
        <v>6105010.7109599998</v>
      </c>
      <c r="N84" s="14" t="s">
        <v>2</v>
      </c>
      <c r="O84" s="17">
        <v>0</v>
      </c>
      <c r="P84" s="17">
        <v>6093648.0108000003</v>
      </c>
      <c r="Q84" s="17">
        <v>11362.70016</v>
      </c>
      <c r="R84" s="17">
        <v>0</v>
      </c>
      <c r="S84" s="18">
        <v>0</v>
      </c>
      <c r="T84" s="14" t="s">
        <v>204</v>
      </c>
      <c r="U84" s="14" t="s">
        <v>69</v>
      </c>
      <c r="V84" s="14" t="s">
        <v>207</v>
      </c>
      <c r="W84" s="18" t="s">
        <v>69</v>
      </c>
      <c r="X84" s="18">
        <v>1</v>
      </c>
      <c r="Y84" s="14" t="s">
        <v>69</v>
      </c>
      <c r="Z84" s="14" t="s">
        <v>69</v>
      </c>
      <c r="AA84" s="18" t="s">
        <v>69</v>
      </c>
      <c r="AB84" s="18" t="s">
        <v>69</v>
      </c>
      <c r="AC84" s="14" t="s">
        <v>69</v>
      </c>
    </row>
    <row r="85" spans="1:29" x14ac:dyDescent="0.15">
      <c r="A85" s="14" t="s">
        <v>68</v>
      </c>
      <c r="B85" s="14" t="s">
        <v>10</v>
      </c>
      <c r="C85" s="14" t="s">
        <v>13</v>
      </c>
      <c r="D85" s="14" t="s">
        <v>78</v>
      </c>
      <c r="E85" s="14" t="s">
        <v>125</v>
      </c>
      <c r="F85" s="14" t="s">
        <v>162</v>
      </c>
      <c r="G85" s="14" t="s">
        <v>69</v>
      </c>
      <c r="H85" s="14" t="s">
        <v>191</v>
      </c>
      <c r="I85" s="17">
        <v>33012288.260279998</v>
      </c>
      <c r="J85" s="14" t="s">
        <v>2</v>
      </c>
      <c r="K85" s="17">
        <v>0</v>
      </c>
      <c r="L85" s="14" t="s">
        <v>191</v>
      </c>
      <c r="M85" s="17">
        <v>33012288.260279998</v>
      </c>
      <c r="N85" s="14" t="s">
        <v>2</v>
      </c>
      <c r="O85" s="17">
        <v>0</v>
      </c>
      <c r="P85" s="17">
        <v>32950843.1406</v>
      </c>
      <c r="Q85" s="17">
        <v>61445.119680000003</v>
      </c>
      <c r="R85" s="17">
        <v>0</v>
      </c>
      <c r="S85" s="18">
        <v>0</v>
      </c>
      <c r="T85" s="14" t="s">
        <v>204</v>
      </c>
      <c r="U85" s="14" t="s">
        <v>69</v>
      </c>
      <c r="V85" s="14" t="s">
        <v>207</v>
      </c>
      <c r="W85" s="18" t="s">
        <v>69</v>
      </c>
      <c r="X85" s="18">
        <v>1</v>
      </c>
      <c r="Y85" s="14" t="s">
        <v>69</v>
      </c>
      <c r="Z85" s="14" t="s">
        <v>69</v>
      </c>
      <c r="AA85" s="18" t="s">
        <v>69</v>
      </c>
      <c r="AB85" s="18" t="s">
        <v>69</v>
      </c>
      <c r="AC85" s="14" t="s">
        <v>69</v>
      </c>
    </row>
    <row r="86" spans="1:29" x14ac:dyDescent="0.15">
      <c r="A86" s="14" t="s">
        <v>68</v>
      </c>
      <c r="B86" s="14" t="s">
        <v>10</v>
      </c>
      <c r="C86" s="14" t="s">
        <v>13</v>
      </c>
      <c r="D86" s="14" t="s">
        <v>78</v>
      </c>
      <c r="E86" s="14" t="s">
        <v>125</v>
      </c>
      <c r="F86" s="14" t="s">
        <v>162</v>
      </c>
      <c r="G86" s="14" t="s">
        <v>69</v>
      </c>
      <c r="H86" s="14" t="s">
        <v>191</v>
      </c>
      <c r="I86" s="17">
        <v>6218066.7611999996</v>
      </c>
      <c r="J86" s="14" t="s">
        <v>2</v>
      </c>
      <c r="K86" s="17">
        <v>0</v>
      </c>
      <c r="L86" s="14" t="s">
        <v>191</v>
      </c>
      <c r="M86" s="17">
        <v>6218066.7611999996</v>
      </c>
      <c r="N86" s="14" t="s">
        <v>2</v>
      </c>
      <c r="O86" s="17">
        <v>0</v>
      </c>
      <c r="P86" s="17">
        <v>6206494.1147999996</v>
      </c>
      <c r="Q86" s="17">
        <v>11572.6464</v>
      </c>
      <c r="R86" s="17">
        <v>0</v>
      </c>
      <c r="S86" s="18">
        <v>0</v>
      </c>
      <c r="T86" s="14" t="s">
        <v>204</v>
      </c>
      <c r="U86" s="14" t="s">
        <v>69</v>
      </c>
      <c r="V86" s="14" t="s">
        <v>207</v>
      </c>
      <c r="W86" s="18" t="s">
        <v>69</v>
      </c>
      <c r="X86" s="18">
        <v>1</v>
      </c>
      <c r="Y86" s="14" t="s">
        <v>69</v>
      </c>
      <c r="Z86" s="14" t="s">
        <v>69</v>
      </c>
      <c r="AA86" s="18" t="s">
        <v>69</v>
      </c>
      <c r="AB86" s="18" t="s">
        <v>69</v>
      </c>
      <c r="AC86" s="14" t="s">
        <v>69</v>
      </c>
    </row>
    <row r="87" spans="1:29" x14ac:dyDescent="0.15">
      <c r="A87" s="14" t="s">
        <v>68</v>
      </c>
      <c r="B87" s="14" t="s">
        <v>10</v>
      </c>
      <c r="C87" s="14" t="s">
        <v>13</v>
      </c>
      <c r="D87" s="14" t="s">
        <v>78</v>
      </c>
      <c r="E87" s="14" t="s">
        <v>125</v>
      </c>
      <c r="F87" s="14" t="s">
        <v>162</v>
      </c>
      <c r="G87" s="14" t="s">
        <v>69</v>
      </c>
      <c r="H87" s="14" t="s">
        <v>191</v>
      </c>
      <c r="I87" s="17">
        <v>29394503.293680001</v>
      </c>
      <c r="J87" s="14" t="s">
        <v>2</v>
      </c>
      <c r="K87" s="17">
        <v>0</v>
      </c>
      <c r="L87" s="14" t="s">
        <v>191</v>
      </c>
      <c r="M87" s="17">
        <v>29394503.293680001</v>
      </c>
      <c r="N87" s="14" t="s">
        <v>2</v>
      </c>
      <c r="O87" s="17">
        <v>0</v>
      </c>
      <c r="P87" s="17">
        <v>29339791.8156</v>
      </c>
      <c r="Q87" s="17">
        <v>54711.478080000001</v>
      </c>
      <c r="R87" s="17">
        <v>0</v>
      </c>
      <c r="S87" s="18">
        <v>0</v>
      </c>
      <c r="T87" s="14" t="s">
        <v>204</v>
      </c>
      <c r="U87" s="14" t="s">
        <v>69</v>
      </c>
      <c r="V87" s="14" t="s">
        <v>207</v>
      </c>
      <c r="W87" s="18" t="s">
        <v>69</v>
      </c>
      <c r="X87" s="18">
        <v>1</v>
      </c>
      <c r="Y87" s="14" t="s">
        <v>69</v>
      </c>
      <c r="Z87" s="14" t="s">
        <v>69</v>
      </c>
      <c r="AA87" s="18" t="s">
        <v>69</v>
      </c>
      <c r="AB87" s="18" t="s">
        <v>69</v>
      </c>
      <c r="AC87" s="14" t="s">
        <v>69</v>
      </c>
    </row>
    <row r="88" spans="1:29" x14ac:dyDescent="0.15">
      <c r="A88" s="14" t="s">
        <v>68</v>
      </c>
      <c r="B88" s="14" t="s">
        <v>10</v>
      </c>
      <c r="C88" s="14" t="s">
        <v>13</v>
      </c>
      <c r="D88" s="14" t="s">
        <v>78</v>
      </c>
      <c r="E88" s="14" t="s">
        <v>125</v>
      </c>
      <c r="F88" s="14" t="s">
        <v>162</v>
      </c>
      <c r="G88" s="14" t="s">
        <v>69</v>
      </c>
      <c r="H88" s="14" t="s">
        <v>191</v>
      </c>
      <c r="I88" s="17">
        <v>18428092.34364</v>
      </c>
      <c r="J88" s="14" t="s">
        <v>2</v>
      </c>
      <c r="K88" s="17">
        <v>0</v>
      </c>
      <c r="L88" s="14" t="s">
        <v>191</v>
      </c>
      <c r="M88" s="17">
        <v>18428092.34364</v>
      </c>
      <c r="N88" s="14" t="s">
        <v>2</v>
      </c>
      <c r="O88" s="17">
        <v>0</v>
      </c>
      <c r="P88" s="17">
        <v>18393791.7366</v>
      </c>
      <c r="Q88" s="17">
        <v>34300.607040000003</v>
      </c>
      <c r="R88" s="17">
        <v>0</v>
      </c>
      <c r="S88" s="18">
        <v>0</v>
      </c>
      <c r="T88" s="14" t="s">
        <v>204</v>
      </c>
      <c r="U88" s="14" t="s">
        <v>69</v>
      </c>
      <c r="V88" s="14" t="s">
        <v>207</v>
      </c>
      <c r="W88" s="18" t="s">
        <v>69</v>
      </c>
      <c r="X88" s="18">
        <v>1</v>
      </c>
      <c r="Y88" s="14" t="s">
        <v>69</v>
      </c>
      <c r="Z88" s="14" t="s">
        <v>69</v>
      </c>
      <c r="AA88" s="18" t="s">
        <v>69</v>
      </c>
      <c r="AB88" s="18" t="s">
        <v>69</v>
      </c>
      <c r="AC88" s="14" t="s">
        <v>69</v>
      </c>
    </row>
    <row r="89" spans="1:29" x14ac:dyDescent="0.15">
      <c r="A89" s="14" t="s">
        <v>68</v>
      </c>
      <c r="B89" s="14" t="s">
        <v>10</v>
      </c>
      <c r="C89" s="14" t="s">
        <v>13</v>
      </c>
      <c r="D89" s="14" t="s">
        <v>78</v>
      </c>
      <c r="E89" s="14" t="s">
        <v>125</v>
      </c>
      <c r="F89" s="14" t="s">
        <v>162</v>
      </c>
      <c r="G89" s="14" t="s">
        <v>69</v>
      </c>
      <c r="H89" s="14" t="s">
        <v>191</v>
      </c>
      <c r="I89" s="17">
        <v>11757799.461239999</v>
      </c>
      <c r="J89" s="14" t="s">
        <v>2</v>
      </c>
      <c r="K89" s="17">
        <v>0</v>
      </c>
      <c r="L89" s="14" t="s">
        <v>191</v>
      </c>
      <c r="M89" s="17">
        <v>11757799.461239999</v>
      </c>
      <c r="N89" s="14" t="s">
        <v>2</v>
      </c>
      <c r="O89" s="17">
        <v>0</v>
      </c>
      <c r="P89" s="17">
        <v>11735916.406199999</v>
      </c>
      <c r="Q89" s="17">
        <v>21883.055039999999</v>
      </c>
      <c r="R89" s="17">
        <v>0</v>
      </c>
      <c r="S89" s="18">
        <v>0</v>
      </c>
      <c r="T89" s="14" t="s">
        <v>204</v>
      </c>
      <c r="U89" s="14" t="s">
        <v>69</v>
      </c>
      <c r="V89" s="14" t="s">
        <v>207</v>
      </c>
      <c r="W89" s="18" t="s">
        <v>69</v>
      </c>
      <c r="X89" s="18">
        <v>1</v>
      </c>
      <c r="Y89" s="14" t="s">
        <v>69</v>
      </c>
      <c r="Z89" s="14" t="s">
        <v>69</v>
      </c>
      <c r="AA89" s="18" t="s">
        <v>69</v>
      </c>
      <c r="AB89" s="18" t="s">
        <v>69</v>
      </c>
      <c r="AC89" s="14" t="s">
        <v>69</v>
      </c>
    </row>
    <row r="90" spans="1:29" x14ac:dyDescent="0.15">
      <c r="A90" s="14" t="s">
        <v>68</v>
      </c>
      <c r="B90" s="14" t="s">
        <v>10</v>
      </c>
      <c r="C90" s="14" t="s">
        <v>13</v>
      </c>
      <c r="D90" s="14" t="s">
        <v>78</v>
      </c>
      <c r="E90" s="14" t="s">
        <v>125</v>
      </c>
      <c r="F90" s="14" t="s">
        <v>162</v>
      </c>
      <c r="G90" s="14" t="s">
        <v>69</v>
      </c>
      <c r="H90" s="14" t="s">
        <v>191</v>
      </c>
      <c r="I90" s="17">
        <v>78686825.663879991</v>
      </c>
      <c r="J90" s="14" t="s">
        <v>2</v>
      </c>
      <c r="K90" s="17">
        <v>0</v>
      </c>
      <c r="L90" s="14" t="s">
        <v>191</v>
      </c>
      <c r="M90" s="17">
        <v>78686825.663879991</v>
      </c>
      <c r="N90" s="14" t="s">
        <v>2</v>
      </c>
      <c r="O90" s="17">
        <v>0</v>
      </c>
      <c r="P90" s="17">
        <v>78540365.118599996</v>
      </c>
      <c r="Q90" s="17">
        <v>146460.54527999999</v>
      </c>
      <c r="R90" s="17">
        <v>0</v>
      </c>
      <c r="S90" s="18">
        <v>0</v>
      </c>
      <c r="T90" s="14" t="s">
        <v>204</v>
      </c>
      <c r="U90" s="14" t="s">
        <v>69</v>
      </c>
      <c r="V90" s="14" t="s">
        <v>207</v>
      </c>
      <c r="W90" s="18" t="s">
        <v>69</v>
      </c>
      <c r="X90" s="18">
        <v>1</v>
      </c>
      <c r="Y90" s="14" t="s">
        <v>69</v>
      </c>
      <c r="Z90" s="14" t="s">
        <v>69</v>
      </c>
      <c r="AA90" s="18" t="s">
        <v>69</v>
      </c>
      <c r="AB90" s="18" t="s">
        <v>69</v>
      </c>
      <c r="AC90" s="14" t="s">
        <v>69</v>
      </c>
    </row>
    <row r="91" spans="1:29" x14ac:dyDescent="0.15">
      <c r="A91" s="14" t="s">
        <v>68</v>
      </c>
      <c r="B91" s="14" t="s">
        <v>10</v>
      </c>
      <c r="C91" s="14" t="s">
        <v>13</v>
      </c>
      <c r="D91" s="14" t="s">
        <v>78</v>
      </c>
      <c r="E91" s="14" t="s">
        <v>125</v>
      </c>
      <c r="F91" s="14" t="s">
        <v>162</v>
      </c>
      <c r="G91" s="14" t="s">
        <v>69</v>
      </c>
      <c r="H91" s="14" t="s">
        <v>191</v>
      </c>
      <c r="I91" s="17">
        <v>20010870.96624</v>
      </c>
      <c r="J91" s="14" t="s">
        <v>2</v>
      </c>
      <c r="K91" s="17">
        <v>0</v>
      </c>
      <c r="L91" s="14" t="s">
        <v>191</v>
      </c>
      <c r="M91" s="17">
        <v>20010870.96624</v>
      </c>
      <c r="N91" s="14" t="s">
        <v>2</v>
      </c>
      <c r="O91" s="17">
        <v>0</v>
      </c>
      <c r="P91" s="17">
        <v>19973625.9912</v>
      </c>
      <c r="Q91" s="17">
        <v>37244.975039999998</v>
      </c>
      <c r="R91" s="17">
        <v>0</v>
      </c>
      <c r="S91" s="18">
        <v>0</v>
      </c>
      <c r="T91" s="14" t="s">
        <v>204</v>
      </c>
      <c r="U91" s="14" t="s">
        <v>69</v>
      </c>
      <c r="V91" s="14" t="s">
        <v>207</v>
      </c>
      <c r="W91" s="18" t="s">
        <v>69</v>
      </c>
      <c r="X91" s="18">
        <v>1</v>
      </c>
      <c r="Y91" s="14" t="s">
        <v>69</v>
      </c>
      <c r="Z91" s="14" t="s">
        <v>69</v>
      </c>
      <c r="AA91" s="18" t="s">
        <v>69</v>
      </c>
      <c r="AB91" s="18" t="s">
        <v>69</v>
      </c>
      <c r="AC91" s="14" t="s">
        <v>69</v>
      </c>
    </row>
    <row r="92" spans="1:29" x14ac:dyDescent="0.15">
      <c r="A92" s="14" t="s">
        <v>68</v>
      </c>
      <c r="B92" s="14" t="s">
        <v>10</v>
      </c>
      <c r="C92" s="14" t="s">
        <v>13</v>
      </c>
      <c r="D92" s="14" t="s">
        <v>78</v>
      </c>
      <c r="E92" s="14" t="s">
        <v>125</v>
      </c>
      <c r="F92" s="14" t="s">
        <v>162</v>
      </c>
      <c r="G92" s="14" t="s">
        <v>69</v>
      </c>
      <c r="H92" s="14" t="s">
        <v>191</v>
      </c>
      <c r="I92" s="17">
        <v>6105010.7109599998</v>
      </c>
      <c r="J92" s="14" t="s">
        <v>2</v>
      </c>
      <c r="K92" s="17">
        <v>0</v>
      </c>
      <c r="L92" s="14" t="s">
        <v>191</v>
      </c>
      <c r="M92" s="17">
        <v>6105010.7109599998</v>
      </c>
      <c r="N92" s="14" t="s">
        <v>2</v>
      </c>
      <c r="O92" s="17">
        <v>0</v>
      </c>
      <c r="P92" s="17">
        <v>6093648.0108000003</v>
      </c>
      <c r="Q92" s="17">
        <v>11362.70016</v>
      </c>
      <c r="R92" s="17">
        <v>0</v>
      </c>
      <c r="S92" s="18">
        <v>0</v>
      </c>
      <c r="T92" s="14" t="s">
        <v>204</v>
      </c>
      <c r="U92" s="14" t="s">
        <v>69</v>
      </c>
      <c r="V92" s="14" t="s">
        <v>207</v>
      </c>
      <c r="W92" s="18" t="s">
        <v>69</v>
      </c>
      <c r="X92" s="18">
        <v>1</v>
      </c>
      <c r="Y92" s="14" t="s">
        <v>69</v>
      </c>
      <c r="Z92" s="14" t="s">
        <v>69</v>
      </c>
      <c r="AA92" s="18" t="s">
        <v>69</v>
      </c>
      <c r="AB92" s="18" t="s">
        <v>69</v>
      </c>
      <c r="AC92" s="14" t="s">
        <v>69</v>
      </c>
    </row>
    <row r="93" spans="1:29" x14ac:dyDescent="0.15">
      <c r="A93" s="14" t="s">
        <v>68</v>
      </c>
      <c r="B93" s="14" t="s">
        <v>10</v>
      </c>
      <c r="C93" s="14" t="s">
        <v>13</v>
      </c>
      <c r="D93" s="14" t="s">
        <v>78</v>
      </c>
      <c r="E93" s="14" t="s">
        <v>125</v>
      </c>
      <c r="F93" s="14" t="s">
        <v>162</v>
      </c>
      <c r="G93" s="14" t="s">
        <v>69</v>
      </c>
      <c r="H93" s="14" t="s">
        <v>191</v>
      </c>
      <c r="I93" s="17">
        <v>5991956.2609200003</v>
      </c>
      <c r="J93" s="14" t="s">
        <v>2</v>
      </c>
      <c r="K93" s="17">
        <v>0</v>
      </c>
      <c r="L93" s="14" t="s">
        <v>191</v>
      </c>
      <c r="M93" s="17">
        <v>5991956.2609200003</v>
      </c>
      <c r="N93" s="14" t="s">
        <v>2</v>
      </c>
      <c r="O93" s="17">
        <v>0</v>
      </c>
      <c r="P93" s="17">
        <v>5980803.5070000002</v>
      </c>
      <c r="Q93" s="17">
        <v>11152.753919999999</v>
      </c>
      <c r="R93" s="17">
        <v>0</v>
      </c>
      <c r="S93" s="18">
        <v>0</v>
      </c>
      <c r="T93" s="14" t="s">
        <v>204</v>
      </c>
      <c r="U93" s="14" t="s">
        <v>69</v>
      </c>
      <c r="V93" s="14" t="s">
        <v>207</v>
      </c>
      <c r="W93" s="18" t="s">
        <v>69</v>
      </c>
      <c r="X93" s="18">
        <v>1</v>
      </c>
      <c r="Y93" s="14" t="s">
        <v>69</v>
      </c>
      <c r="Z93" s="14" t="s">
        <v>69</v>
      </c>
      <c r="AA93" s="18" t="s">
        <v>69</v>
      </c>
      <c r="AB93" s="18" t="s">
        <v>69</v>
      </c>
      <c r="AC93" s="14" t="s">
        <v>69</v>
      </c>
    </row>
    <row r="94" spans="1:29" x14ac:dyDescent="0.15">
      <c r="A94" s="14" t="s">
        <v>68</v>
      </c>
      <c r="B94" s="14" t="s">
        <v>10</v>
      </c>
      <c r="C94" s="14" t="s">
        <v>13</v>
      </c>
      <c r="D94" s="14" t="s">
        <v>78</v>
      </c>
      <c r="E94" s="14" t="s">
        <v>125</v>
      </c>
      <c r="F94" s="14" t="s">
        <v>162</v>
      </c>
      <c r="G94" s="14" t="s">
        <v>69</v>
      </c>
      <c r="H94" s="14" t="s">
        <v>191</v>
      </c>
      <c r="I94" s="17">
        <v>12096966.97188</v>
      </c>
      <c r="J94" s="14" t="s">
        <v>2</v>
      </c>
      <c r="K94" s="17">
        <v>0</v>
      </c>
      <c r="L94" s="14" t="s">
        <v>191</v>
      </c>
      <c r="M94" s="17">
        <v>12096966.97188</v>
      </c>
      <c r="N94" s="14" t="s">
        <v>2</v>
      </c>
      <c r="O94" s="17">
        <v>0</v>
      </c>
      <c r="P94" s="17">
        <v>12074451.5178</v>
      </c>
      <c r="Q94" s="17">
        <v>22515.45408</v>
      </c>
      <c r="R94" s="17">
        <v>0</v>
      </c>
      <c r="S94" s="18">
        <v>0</v>
      </c>
      <c r="T94" s="14" t="s">
        <v>204</v>
      </c>
      <c r="U94" s="14" t="s">
        <v>69</v>
      </c>
      <c r="V94" s="14" t="s">
        <v>207</v>
      </c>
      <c r="W94" s="18" t="s">
        <v>69</v>
      </c>
      <c r="X94" s="18">
        <v>1</v>
      </c>
      <c r="Y94" s="14" t="s">
        <v>69</v>
      </c>
      <c r="Z94" s="14" t="s">
        <v>69</v>
      </c>
      <c r="AA94" s="18" t="s">
        <v>69</v>
      </c>
      <c r="AB94" s="18" t="s">
        <v>69</v>
      </c>
      <c r="AC94" s="14" t="s">
        <v>69</v>
      </c>
    </row>
    <row r="95" spans="1:29" x14ac:dyDescent="0.15">
      <c r="A95" s="14" t="s">
        <v>68</v>
      </c>
      <c r="B95" s="14" t="s">
        <v>10</v>
      </c>
      <c r="C95" s="14" t="s">
        <v>13</v>
      </c>
      <c r="D95" s="14" t="s">
        <v>78</v>
      </c>
      <c r="E95" s="14" t="s">
        <v>125</v>
      </c>
      <c r="F95" s="14" t="s">
        <v>162</v>
      </c>
      <c r="G95" s="14" t="s">
        <v>69</v>
      </c>
      <c r="H95" s="14" t="s">
        <v>191</v>
      </c>
      <c r="I95" s="17">
        <v>5878897.6503600003</v>
      </c>
      <c r="J95" s="14" t="s">
        <v>2</v>
      </c>
      <c r="K95" s="17">
        <v>0</v>
      </c>
      <c r="L95" s="14" t="s">
        <v>191</v>
      </c>
      <c r="M95" s="17">
        <v>5878897.6503600003</v>
      </c>
      <c r="N95" s="14" t="s">
        <v>2</v>
      </c>
      <c r="O95" s="17">
        <v>0</v>
      </c>
      <c r="P95" s="17">
        <v>5867957.4029999999</v>
      </c>
      <c r="Q95" s="17">
        <v>10940.247359999999</v>
      </c>
      <c r="R95" s="17">
        <v>0</v>
      </c>
      <c r="S95" s="18">
        <v>0</v>
      </c>
      <c r="T95" s="14" t="s">
        <v>204</v>
      </c>
      <c r="U95" s="14" t="s">
        <v>69</v>
      </c>
      <c r="V95" s="14" t="s">
        <v>207</v>
      </c>
      <c r="W95" s="18" t="s">
        <v>69</v>
      </c>
      <c r="X95" s="18">
        <v>1</v>
      </c>
      <c r="Y95" s="14" t="s">
        <v>69</v>
      </c>
      <c r="Z95" s="14" t="s">
        <v>69</v>
      </c>
      <c r="AA95" s="18" t="s">
        <v>69</v>
      </c>
      <c r="AB95" s="18" t="s">
        <v>69</v>
      </c>
      <c r="AC95" s="14" t="s">
        <v>69</v>
      </c>
    </row>
    <row r="96" spans="1:29" x14ac:dyDescent="0.15">
      <c r="A96" s="14" t="s">
        <v>68</v>
      </c>
      <c r="B96" s="14" t="s">
        <v>10</v>
      </c>
      <c r="C96" s="14" t="s">
        <v>13</v>
      </c>
      <c r="D96" s="14" t="s">
        <v>78</v>
      </c>
      <c r="E96" s="14" t="s">
        <v>125</v>
      </c>
      <c r="F96" s="14" t="s">
        <v>162</v>
      </c>
      <c r="G96" s="14" t="s">
        <v>69</v>
      </c>
      <c r="H96" s="14" t="s">
        <v>191</v>
      </c>
      <c r="I96" s="17">
        <v>31881729.038040001</v>
      </c>
      <c r="J96" s="14" t="s">
        <v>2</v>
      </c>
      <c r="K96" s="17">
        <v>0</v>
      </c>
      <c r="L96" s="14" t="s">
        <v>191</v>
      </c>
      <c r="M96" s="17">
        <v>31881729.038040001</v>
      </c>
      <c r="N96" s="14" t="s">
        <v>2</v>
      </c>
      <c r="O96" s="17">
        <v>0</v>
      </c>
      <c r="P96" s="17">
        <v>31822388.501400001</v>
      </c>
      <c r="Q96" s="17">
        <v>59340.536639999998</v>
      </c>
      <c r="R96" s="17">
        <v>0</v>
      </c>
      <c r="S96" s="18">
        <v>0</v>
      </c>
      <c r="T96" s="14" t="s">
        <v>204</v>
      </c>
      <c r="U96" s="14" t="s">
        <v>69</v>
      </c>
      <c r="V96" s="14" t="s">
        <v>207</v>
      </c>
      <c r="W96" s="18" t="s">
        <v>69</v>
      </c>
      <c r="X96" s="18">
        <v>1</v>
      </c>
      <c r="Y96" s="14" t="s">
        <v>69</v>
      </c>
      <c r="Z96" s="14" t="s">
        <v>69</v>
      </c>
      <c r="AA96" s="18" t="s">
        <v>69</v>
      </c>
      <c r="AB96" s="18" t="s">
        <v>69</v>
      </c>
      <c r="AC96" s="14" t="s">
        <v>69</v>
      </c>
    </row>
    <row r="97" spans="1:29" x14ac:dyDescent="0.15">
      <c r="A97" s="14" t="s">
        <v>68</v>
      </c>
      <c r="B97" s="14" t="s">
        <v>10</v>
      </c>
      <c r="C97" s="14" t="s">
        <v>13</v>
      </c>
      <c r="D97" s="14" t="s">
        <v>78</v>
      </c>
      <c r="E97" s="14" t="s">
        <v>125</v>
      </c>
      <c r="F97" s="14" t="s">
        <v>162</v>
      </c>
      <c r="G97" s="14" t="s">
        <v>69</v>
      </c>
      <c r="H97" s="14" t="s">
        <v>191</v>
      </c>
      <c r="I97" s="17">
        <v>33464511.82116</v>
      </c>
      <c r="J97" s="14" t="s">
        <v>2</v>
      </c>
      <c r="K97" s="17">
        <v>0</v>
      </c>
      <c r="L97" s="14" t="s">
        <v>191</v>
      </c>
      <c r="M97" s="17">
        <v>33464511.82116</v>
      </c>
      <c r="N97" s="14" t="s">
        <v>2</v>
      </c>
      <c r="O97" s="17">
        <v>0</v>
      </c>
      <c r="P97" s="17">
        <v>33402224.356199998</v>
      </c>
      <c r="Q97" s="17">
        <v>62287.464959999998</v>
      </c>
      <c r="R97" s="17">
        <v>0</v>
      </c>
      <c r="S97" s="18">
        <v>0</v>
      </c>
      <c r="T97" s="14" t="s">
        <v>204</v>
      </c>
      <c r="U97" s="14" t="s">
        <v>69</v>
      </c>
      <c r="V97" s="14" t="s">
        <v>207</v>
      </c>
      <c r="W97" s="18" t="s">
        <v>69</v>
      </c>
      <c r="X97" s="18">
        <v>1</v>
      </c>
      <c r="Y97" s="14" t="s">
        <v>69</v>
      </c>
      <c r="Z97" s="14" t="s">
        <v>69</v>
      </c>
      <c r="AA97" s="18" t="s">
        <v>69</v>
      </c>
      <c r="AB97" s="18" t="s">
        <v>69</v>
      </c>
      <c r="AC97" s="14" t="s">
        <v>69</v>
      </c>
    </row>
    <row r="98" spans="1:29" x14ac:dyDescent="0.15">
      <c r="A98" s="14" t="s">
        <v>68</v>
      </c>
      <c r="B98" s="14" t="s">
        <v>10</v>
      </c>
      <c r="C98" s="14" t="s">
        <v>13</v>
      </c>
      <c r="D98" s="14" t="s">
        <v>78</v>
      </c>
      <c r="E98" s="14" t="s">
        <v>125</v>
      </c>
      <c r="F98" s="14" t="s">
        <v>162</v>
      </c>
      <c r="G98" s="14" t="s">
        <v>69</v>
      </c>
      <c r="H98" s="14" t="s">
        <v>191</v>
      </c>
      <c r="I98" s="17">
        <v>56980115.86428</v>
      </c>
      <c r="J98" s="14" t="s">
        <v>2</v>
      </c>
      <c r="K98" s="17">
        <v>0</v>
      </c>
      <c r="L98" s="14" t="s">
        <v>191</v>
      </c>
      <c r="M98" s="17">
        <v>56980115.86428</v>
      </c>
      <c r="N98" s="14" t="s">
        <v>2</v>
      </c>
      <c r="O98" s="17">
        <v>0</v>
      </c>
      <c r="P98" s="17">
        <v>56874057.1686</v>
      </c>
      <c r="Q98" s="17">
        <v>106058.69568</v>
      </c>
      <c r="R98" s="17">
        <v>0</v>
      </c>
      <c r="S98" s="18">
        <v>0</v>
      </c>
      <c r="T98" s="14" t="s">
        <v>204</v>
      </c>
      <c r="U98" s="14" t="s">
        <v>69</v>
      </c>
      <c r="V98" s="14" t="s">
        <v>207</v>
      </c>
      <c r="W98" s="18" t="s">
        <v>69</v>
      </c>
      <c r="X98" s="18">
        <v>1</v>
      </c>
      <c r="Y98" s="14" t="s">
        <v>69</v>
      </c>
      <c r="Z98" s="14" t="s">
        <v>69</v>
      </c>
      <c r="AA98" s="18" t="s">
        <v>69</v>
      </c>
      <c r="AB98" s="18" t="s">
        <v>69</v>
      </c>
      <c r="AC98" s="14" t="s">
        <v>69</v>
      </c>
    </row>
    <row r="99" spans="1:29" x14ac:dyDescent="0.15">
      <c r="A99" s="14" t="s">
        <v>68</v>
      </c>
      <c r="B99" s="14" t="s">
        <v>10</v>
      </c>
      <c r="C99" s="14" t="s">
        <v>13</v>
      </c>
      <c r="D99" s="14" t="s">
        <v>78</v>
      </c>
      <c r="E99" s="14" t="s">
        <v>125</v>
      </c>
      <c r="F99" s="14" t="s">
        <v>162</v>
      </c>
      <c r="G99" s="14" t="s">
        <v>69</v>
      </c>
      <c r="H99" s="14" t="s">
        <v>191</v>
      </c>
      <c r="I99" s="17">
        <v>56527892.303400002</v>
      </c>
      <c r="J99" s="14" t="s">
        <v>2</v>
      </c>
      <c r="K99" s="17">
        <v>0</v>
      </c>
      <c r="L99" s="14" t="s">
        <v>191</v>
      </c>
      <c r="M99" s="17">
        <v>56527892.303400002</v>
      </c>
      <c r="N99" s="14" t="s">
        <v>2</v>
      </c>
      <c r="O99" s="17">
        <v>0</v>
      </c>
      <c r="P99" s="17">
        <v>56422675.953000002</v>
      </c>
      <c r="Q99" s="17">
        <v>105216.3504</v>
      </c>
      <c r="R99" s="17">
        <v>0</v>
      </c>
      <c r="S99" s="18">
        <v>0</v>
      </c>
      <c r="T99" s="14" t="s">
        <v>204</v>
      </c>
      <c r="U99" s="14" t="s">
        <v>69</v>
      </c>
      <c r="V99" s="14" t="s">
        <v>207</v>
      </c>
      <c r="W99" s="18" t="s">
        <v>69</v>
      </c>
      <c r="X99" s="18">
        <v>1</v>
      </c>
      <c r="Y99" s="14" t="s">
        <v>69</v>
      </c>
      <c r="Z99" s="14" t="s">
        <v>69</v>
      </c>
      <c r="AA99" s="18" t="s">
        <v>69</v>
      </c>
      <c r="AB99" s="18" t="s">
        <v>69</v>
      </c>
      <c r="AC99" s="14" t="s">
        <v>69</v>
      </c>
    </row>
    <row r="100" spans="1:29" x14ac:dyDescent="0.15">
      <c r="A100" s="14" t="s">
        <v>68</v>
      </c>
      <c r="B100" s="14" t="s">
        <v>10</v>
      </c>
      <c r="C100" s="14" t="s">
        <v>13</v>
      </c>
      <c r="D100" s="14" t="s">
        <v>78</v>
      </c>
      <c r="E100" s="14" t="s">
        <v>125</v>
      </c>
      <c r="F100" s="14" t="s">
        <v>162</v>
      </c>
      <c r="G100" s="14" t="s">
        <v>69</v>
      </c>
      <c r="H100" s="14" t="s">
        <v>191</v>
      </c>
      <c r="I100" s="17">
        <v>37873685.29896</v>
      </c>
      <c r="J100" s="14" t="s">
        <v>2</v>
      </c>
      <c r="K100" s="17">
        <v>0</v>
      </c>
      <c r="L100" s="14" t="s">
        <v>191</v>
      </c>
      <c r="M100" s="17">
        <v>37873685.29896</v>
      </c>
      <c r="N100" s="14" t="s">
        <v>2</v>
      </c>
      <c r="O100" s="17">
        <v>0</v>
      </c>
      <c r="P100" s="17">
        <v>37803192.008400001</v>
      </c>
      <c r="Q100" s="17">
        <v>70493.290559999994</v>
      </c>
      <c r="R100" s="17">
        <v>0</v>
      </c>
      <c r="S100" s="18">
        <v>0</v>
      </c>
      <c r="T100" s="14" t="s">
        <v>204</v>
      </c>
      <c r="U100" s="14" t="s">
        <v>69</v>
      </c>
      <c r="V100" s="14" t="s">
        <v>207</v>
      </c>
      <c r="W100" s="18" t="s">
        <v>69</v>
      </c>
      <c r="X100" s="18">
        <v>1</v>
      </c>
      <c r="Y100" s="14" t="s">
        <v>69</v>
      </c>
      <c r="Z100" s="14" t="s">
        <v>69</v>
      </c>
      <c r="AA100" s="18" t="s">
        <v>69</v>
      </c>
      <c r="AB100" s="18" t="s">
        <v>69</v>
      </c>
      <c r="AC100" s="14" t="s">
        <v>69</v>
      </c>
    </row>
    <row r="101" spans="1:29" x14ac:dyDescent="0.15">
      <c r="A101" s="14" t="s">
        <v>68</v>
      </c>
      <c r="B101" s="14" t="s">
        <v>10</v>
      </c>
      <c r="C101" s="14" t="s">
        <v>13</v>
      </c>
      <c r="D101" s="14" t="s">
        <v>78</v>
      </c>
      <c r="E101" s="14" t="s">
        <v>125</v>
      </c>
      <c r="F101" s="14" t="s">
        <v>162</v>
      </c>
      <c r="G101" s="14" t="s">
        <v>69</v>
      </c>
      <c r="H101" s="14" t="s">
        <v>191</v>
      </c>
      <c r="I101" s="17">
        <v>5652787.1500800001</v>
      </c>
      <c r="J101" s="14" t="s">
        <v>2</v>
      </c>
      <c r="K101" s="17">
        <v>0</v>
      </c>
      <c r="L101" s="14" t="s">
        <v>191</v>
      </c>
      <c r="M101" s="17">
        <v>5652787.1500800001</v>
      </c>
      <c r="N101" s="14" t="s">
        <v>2</v>
      </c>
      <c r="O101" s="17">
        <v>0</v>
      </c>
      <c r="P101" s="17">
        <v>5642266.7951999996</v>
      </c>
      <c r="Q101" s="17">
        <v>10520.354880000001</v>
      </c>
      <c r="R101" s="17">
        <v>0</v>
      </c>
      <c r="S101" s="18">
        <v>0</v>
      </c>
      <c r="T101" s="14" t="s">
        <v>204</v>
      </c>
      <c r="U101" s="14" t="s">
        <v>69</v>
      </c>
      <c r="V101" s="14" t="s">
        <v>207</v>
      </c>
      <c r="W101" s="18" t="s">
        <v>69</v>
      </c>
      <c r="X101" s="18">
        <v>1</v>
      </c>
      <c r="Y101" s="14" t="s">
        <v>69</v>
      </c>
      <c r="Z101" s="14" t="s">
        <v>69</v>
      </c>
      <c r="AA101" s="18" t="s">
        <v>69</v>
      </c>
      <c r="AB101" s="18" t="s">
        <v>69</v>
      </c>
      <c r="AC101" s="14" t="s">
        <v>69</v>
      </c>
    </row>
    <row r="102" spans="1:29" x14ac:dyDescent="0.15">
      <c r="A102" s="14" t="s">
        <v>68</v>
      </c>
      <c r="B102" s="14" t="s">
        <v>10</v>
      </c>
      <c r="C102" s="14" t="s">
        <v>13</v>
      </c>
      <c r="D102" s="14" t="s">
        <v>78</v>
      </c>
      <c r="E102" s="14" t="s">
        <v>125</v>
      </c>
      <c r="F102" s="14" t="s">
        <v>162</v>
      </c>
      <c r="G102" s="14" t="s">
        <v>69</v>
      </c>
      <c r="H102" s="14" t="s">
        <v>191</v>
      </c>
      <c r="I102" s="17">
        <v>155613742.08660001</v>
      </c>
      <c r="J102" s="14" t="s">
        <v>2</v>
      </c>
      <c r="K102" s="17">
        <v>0</v>
      </c>
      <c r="L102" s="14" t="s">
        <v>191</v>
      </c>
      <c r="M102" s="17">
        <v>155613742.08660001</v>
      </c>
      <c r="N102" s="14" t="s">
        <v>2</v>
      </c>
      <c r="O102" s="17">
        <v>0</v>
      </c>
      <c r="P102" s="17">
        <v>155613742.08660001</v>
      </c>
      <c r="Q102" s="17">
        <v>0</v>
      </c>
      <c r="R102" s="17">
        <v>0</v>
      </c>
      <c r="S102" s="18">
        <v>0</v>
      </c>
      <c r="T102" s="14" t="s">
        <v>204</v>
      </c>
      <c r="U102" s="14" t="s">
        <v>69</v>
      </c>
      <c r="V102" s="14" t="s">
        <v>207</v>
      </c>
      <c r="W102" s="18" t="s">
        <v>69</v>
      </c>
      <c r="X102" s="18">
        <v>1</v>
      </c>
      <c r="Y102" s="14" t="s">
        <v>69</v>
      </c>
      <c r="Z102" s="14" t="s">
        <v>69</v>
      </c>
      <c r="AA102" s="18" t="s">
        <v>69</v>
      </c>
      <c r="AB102" s="18" t="s">
        <v>69</v>
      </c>
      <c r="AC102" s="14" t="s">
        <v>69</v>
      </c>
    </row>
    <row r="103" spans="1:29" x14ac:dyDescent="0.15">
      <c r="A103" s="14" t="s">
        <v>68</v>
      </c>
      <c r="B103" s="14" t="s">
        <v>10</v>
      </c>
      <c r="C103" s="14" t="s">
        <v>13</v>
      </c>
      <c r="D103" s="14" t="s">
        <v>78</v>
      </c>
      <c r="E103" s="14" t="s">
        <v>125</v>
      </c>
      <c r="F103" s="14" t="s">
        <v>162</v>
      </c>
      <c r="G103" s="14" t="s">
        <v>69</v>
      </c>
      <c r="H103" s="14" t="s">
        <v>191</v>
      </c>
      <c r="I103" s="17">
        <v>24872272.165439997</v>
      </c>
      <c r="J103" s="14" t="s">
        <v>2</v>
      </c>
      <c r="K103" s="17">
        <v>0</v>
      </c>
      <c r="L103" s="14" t="s">
        <v>191</v>
      </c>
      <c r="M103" s="17">
        <v>24872272.165439997</v>
      </c>
      <c r="N103" s="14" t="s">
        <v>2</v>
      </c>
      <c r="O103" s="17">
        <v>0</v>
      </c>
      <c r="P103" s="17">
        <v>24825976.459199999</v>
      </c>
      <c r="Q103" s="17">
        <v>46295.70624</v>
      </c>
      <c r="R103" s="17">
        <v>0</v>
      </c>
      <c r="S103" s="18">
        <v>0</v>
      </c>
      <c r="T103" s="14" t="s">
        <v>204</v>
      </c>
      <c r="U103" s="14" t="s">
        <v>69</v>
      </c>
      <c r="V103" s="14" t="s">
        <v>207</v>
      </c>
      <c r="W103" s="18" t="s">
        <v>69</v>
      </c>
      <c r="X103" s="18">
        <v>1</v>
      </c>
      <c r="Y103" s="14" t="s">
        <v>69</v>
      </c>
      <c r="Z103" s="14" t="s">
        <v>69</v>
      </c>
      <c r="AA103" s="18" t="s">
        <v>69</v>
      </c>
      <c r="AB103" s="18" t="s">
        <v>69</v>
      </c>
      <c r="AC103" s="14" t="s">
        <v>69</v>
      </c>
    </row>
    <row r="104" spans="1:29" x14ac:dyDescent="0.15">
      <c r="A104" s="14" t="s">
        <v>68</v>
      </c>
      <c r="B104" s="14" t="s">
        <v>10</v>
      </c>
      <c r="C104" s="14" t="s">
        <v>13</v>
      </c>
      <c r="D104" s="14" t="s">
        <v>78</v>
      </c>
      <c r="E104" s="14" t="s">
        <v>125</v>
      </c>
      <c r="F104" s="14" t="s">
        <v>162</v>
      </c>
      <c r="G104" s="14" t="s">
        <v>69</v>
      </c>
      <c r="H104" s="14" t="s">
        <v>191</v>
      </c>
      <c r="I104" s="17">
        <v>14358083.816160001</v>
      </c>
      <c r="J104" s="14" t="s">
        <v>2</v>
      </c>
      <c r="K104" s="17">
        <v>0</v>
      </c>
      <c r="L104" s="14" t="s">
        <v>191</v>
      </c>
      <c r="M104" s="17">
        <v>14358083.816160001</v>
      </c>
      <c r="N104" s="14" t="s">
        <v>2</v>
      </c>
      <c r="O104" s="17">
        <v>0</v>
      </c>
      <c r="P104" s="17">
        <v>14331359.196</v>
      </c>
      <c r="Q104" s="17">
        <v>26724.620159999999</v>
      </c>
      <c r="R104" s="17">
        <v>0</v>
      </c>
      <c r="S104" s="18">
        <v>0</v>
      </c>
      <c r="T104" s="14" t="s">
        <v>204</v>
      </c>
      <c r="U104" s="14" t="s">
        <v>69</v>
      </c>
      <c r="V104" s="14" t="s">
        <v>207</v>
      </c>
      <c r="W104" s="18" t="s">
        <v>69</v>
      </c>
      <c r="X104" s="18">
        <v>1</v>
      </c>
      <c r="Y104" s="14" t="s">
        <v>69</v>
      </c>
      <c r="Z104" s="14" t="s">
        <v>69</v>
      </c>
      <c r="AA104" s="18" t="s">
        <v>69</v>
      </c>
      <c r="AB104" s="18" t="s">
        <v>69</v>
      </c>
      <c r="AC104" s="14" t="s">
        <v>69</v>
      </c>
    </row>
    <row r="105" spans="1:29" x14ac:dyDescent="0.15">
      <c r="A105" s="14" t="s">
        <v>68</v>
      </c>
      <c r="B105" s="14" t="s">
        <v>10</v>
      </c>
      <c r="C105" s="14" t="s">
        <v>13</v>
      </c>
      <c r="D105" s="14" t="s">
        <v>78</v>
      </c>
      <c r="E105" s="14" t="s">
        <v>125</v>
      </c>
      <c r="F105" s="14" t="s">
        <v>162</v>
      </c>
      <c r="G105" s="14" t="s">
        <v>69</v>
      </c>
      <c r="H105" s="14" t="s">
        <v>191</v>
      </c>
      <c r="I105" s="17">
        <v>84000447.86364001</v>
      </c>
      <c r="J105" s="14" t="s">
        <v>2</v>
      </c>
      <c r="K105" s="17">
        <v>0</v>
      </c>
      <c r="L105" s="14" t="s">
        <v>191</v>
      </c>
      <c r="M105" s="17">
        <v>84000447.86364001</v>
      </c>
      <c r="N105" s="14" t="s">
        <v>2</v>
      </c>
      <c r="O105" s="17">
        <v>0</v>
      </c>
      <c r="P105" s="17">
        <v>83844096.802200004</v>
      </c>
      <c r="Q105" s="17">
        <v>156351.06143999999</v>
      </c>
      <c r="R105" s="17">
        <v>0</v>
      </c>
      <c r="S105" s="18">
        <v>0</v>
      </c>
      <c r="T105" s="14" t="s">
        <v>204</v>
      </c>
      <c r="U105" s="14" t="s">
        <v>69</v>
      </c>
      <c r="V105" s="14" t="s">
        <v>207</v>
      </c>
      <c r="W105" s="18" t="s">
        <v>69</v>
      </c>
      <c r="X105" s="18">
        <v>1</v>
      </c>
      <c r="Y105" s="14" t="s">
        <v>69</v>
      </c>
      <c r="Z105" s="14" t="s">
        <v>69</v>
      </c>
      <c r="AA105" s="18" t="s">
        <v>69</v>
      </c>
      <c r="AB105" s="18" t="s">
        <v>69</v>
      </c>
      <c r="AC105" s="14" t="s">
        <v>69</v>
      </c>
    </row>
    <row r="106" spans="1:29" x14ac:dyDescent="0.15">
      <c r="A106" s="14" t="s">
        <v>68</v>
      </c>
      <c r="B106" s="14" t="s">
        <v>10</v>
      </c>
      <c r="C106" s="14" t="s">
        <v>13</v>
      </c>
      <c r="D106" s="14" t="s">
        <v>78</v>
      </c>
      <c r="E106" s="14" t="s">
        <v>125</v>
      </c>
      <c r="F106" s="14" t="s">
        <v>162</v>
      </c>
      <c r="G106" s="14" t="s">
        <v>69</v>
      </c>
      <c r="H106" s="14" t="s">
        <v>191</v>
      </c>
      <c r="I106" s="17">
        <v>77782381.10244</v>
      </c>
      <c r="J106" s="14" t="s">
        <v>2</v>
      </c>
      <c r="K106" s="17">
        <v>0</v>
      </c>
      <c r="L106" s="14" t="s">
        <v>191</v>
      </c>
      <c r="M106" s="17">
        <v>77782381.10244</v>
      </c>
      <c r="N106" s="14" t="s">
        <v>2</v>
      </c>
      <c r="O106" s="17">
        <v>0</v>
      </c>
      <c r="P106" s="17">
        <v>77637602.687399998</v>
      </c>
      <c r="Q106" s="17">
        <v>144778.41503999999</v>
      </c>
      <c r="R106" s="17">
        <v>0</v>
      </c>
      <c r="S106" s="18">
        <v>0</v>
      </c>
      <c r="T106" s="14" t="s">
        <v>204</v>
      </c>
      <c r="U106" s="14" t="s">
        <v>69</v>
      </c>
      <c r="V106" s="14" t="s">
        <v>207</v>
      </c>
      <c r="W106" s="18" t="s">
        <v>69</v>
      </c>
      <c r="X106" s="18">
        <v>1</v>
      </c>
      <c r="Y106" s="14" t="s">
        <v>69</v>
      </c>
      <c r="Z106" s="14" t="s">
        <v>69</v>
      </c>
      <c r="AA106" s="18" t="s">
        <v>69</v>
      </c>
      <c r="AB106" s="18" t="s">
        <v>69</v>
      </c>
      <c r="AC106" s="14" t="s">
        <v>69</v>
      </c>
    </row>
    <row r="107" spans="1:29" x14ac:dyDescent="0.15">
      <c r="A107" s="14" t="s">
        <v>68</v>
      </c>
      <c r="B107" s="14" t="s">
        <v>10</v>
      </c>
      <c r="C107" s="14" t="s">
        <v>13</v>
      </c>
      <c r="D107" s="14" t="s">
        <v>78</v>
      </c>
      <c r="E107" s="14" t="s">
        <v>125</v>
      </c>
      <c r="F107" s="14" t="s">
        <v>162</v>
      </c>
      <c r="G107" s="14" t="s">
        <v>69</v>
      </c>
      <c r="H107" s="14" t="s">
        <v>191</v>
      </c>
      <c r="I107" s="17">
        <v>5652787.1500800001</v>
      </c>
      <c r="J107" s="14" t="s">
        <v>2</v>
      </c>
      <c r="K107" s="17">
        <v>0</v>
      </c>
      <c r="L107" s="14" t="s">
        <v>191</v>
      </c>
      <c r="M107" s="17">
        <v>5652787.1500800001</v>
      </c>
      <c r="N107" s="14" t="s">
        <v>2</v>
      </c>
      <c r="O107" s="17">
        <v>0</v>
      </c>
      <c r="P107" s="17">
        <v>5642266.7951999996</v>
      </c>
      <c r="Q107" s="17">
        <v>10520.354880000001</v>
      </c>
      <c r="R107" s="17">
        <v>0</v>
      </c>
      <c r="S107" s="18">
        <v>0</v>
      </c>
      <c r="T107" s="14" t="s">
        <v>204</v>
      </c>
      <c r="U107" s="14" t="s">
        <v>69</v>
      </c>
      <c r="V107" s="14" t="s">
        <v>207</v>
      </c>
      <c r="W107" s="18" t="s">
        <v>69</v>
      </c>
      <c r="X107" s="18">
        <v>1</v>
      </c>
      <c r="Y107" s="14" t="s">
        <v>69</v>
      </c>
      <c r="Z107" s="14" t="s">
        <v>69</v>
      </c>
      <c r="AA107" s="18" t="s">
        <v>69</v>
      </c>
      <c r="AB107" s="18" t="s">
        <v>69</v>
      </c>
      <c r="AC107" s="14" t="s">
        <v>69</v>
      </c>
    </row>
    <row r="108" spans="1:29" x14ac:dyDescent="0.15">
      <c r="A108" s="14" t="s">
        <v>68</v>
      </c>
      <c r="B108" s="14" t="s">
        <v>10</v>
      </c>
      <c r="C108" s="14" t="s">
        <v>13</v>
      </c>
      <c r="D108" s="14" t="s">
        <v>78</v>
      </c>
      <c r="E108" s="14" t="s">
        <v>125</v>
      </c>
      <c r="F108" s="14" t="s">
        <v>162</v>
      </c>
      <c r="G108" s="14" t="s">
        <v>69</v>
      </c>
      <c r="H108" s="14" t="s">
        <v>191</v>
      </c>
      <c r="I108" s="17">
        <v>28377000.121679999</v>
      </c>
      <c r="J108" s="14" t="s">
        <v>2</v>
      </c>
      <c r="K108" s="17">
        <v>0</v>
      </c>
      <c r="L108" s="14" t="s">
        <v>191</v>
      </c>
      <c r="M108" s="17">
        <v>28377000.121679999</v>
      </c>
      <c r="N108" s="14" t="s">
        <v>2</v>
      </c>
      <c r="O108" s="17">
        <v>0</v>
      </c>
      <c r="P108" s="17">
        <v>28324183.280400001</v>
      </c>
      <c r="Q108" s="17">
        <v>52816.841280000001</v>
      </c>
      <c r="R108" s="17">
        <v>0</v>
      </c>
      <c r="S108" s="18">
        <v>0</v>
      </c>
      <c r="T108" s="14" t="s">
        <v>204</v>
      </c>
      <c r="U108" s="14" t="s">
        <v>69</v>
      </c>
      <c r="V108" s="14" t="s">
        <v>207</v>
      </c>
      <c r="W108" s="18" t="s">
        <v>69</v>
      </c>
      <c r="X108" s="18">
        <v>1</v>
      </c>
      <c r="Y108" s="14" t="s">
        <v>69</v>
      </c>
      <c r="Z108" s="14" t="s">
        <v>69</v>
      </c>
      <c r="AA108" s="18" t="s">
        <v>69</v>
      </c>
      <c r="AB108" s="18" t="s">
        <v>69</v>
      </c>
      <c r="AC108" s="14" t="s">
        <v>69</v>
      </c>
    </row>
    <row r="109" spans="1:29" x14ac:dyDescent="0.15">
      <c r="A109" s="14" t="s">
        <v>68</v>
      </c>
      <c r="B109" s="14" t="s">
        <v>10</v>
      </c>
      <c r="C109" s="14" t="s">
        <v>13</v>
      </c>
      <c r="D109" s="14" t="s">
        <v>78</v>
      </c>
      <c r="E109" s="14" t="s">
        <v>125</v>
      </c>
      <c r="F109" s="14" t="s">
        <v>162</v>
      </c>
      <c r="G109" s="14" t="s">
        <v>69</v>
      </c>
      <c r="H109" s="14" t="s">
        <v>191</v>
      </c>
      <c r="I109" s="17">
        <v>17975868.782760002</v>
      </c>
      <c r="J109" s="14" t="s">
        <v>2</v>
      </c>
      <c r="K109" s="17">
        <v>0</v>
      </c>
      <c r="L109" s="14" t="s">
        <v>191</v>
      </c>
      <c r="M109" s="17">
        <v>17975868.782760002</v>
      </c>
      <c r="N109" s="14" t="s">
        <v>2</v>
      </c>
      <c r="O109" s="17">
        <v>0</v>
      </c>
      <c r="P109" s="17">
        <v>17942410.521000002</v>
      </c>
      <c r="Q109" s="17">
        <v>33458.261760000001</v>
      </c>
      <c r="R109" s="17">
        <v>0</v>
      </c>
      <c r="S109" s="18">
        <v>0</v>
      </c>
      <c r="T109" s="14" t="s">
        <v>204</v>
      </c>
      <c r="U109" s="14" t="s">
        <v>69</v>
      </c>
      <c r="V109" s="14" t="s">
        <v>207</v>
      </c>
      <c r="W109" s="18" t="s">
        <v>69</v>
      </c>
      <c r="X109" s="18">
        <v>1</v>
      </c>
      <c r="Y109" s="14" t="s">
        <v>69</v>
      </c>
      <c r="Z109" s="14" t="s">
        <v>69</v>
      </c>
      <c r="AA109" s="18" t="s">
        <v>69</v>
      </c>
      <c r="AB109" s="18" t="s">
        <v>69</v>
      </c>
      <c r="AC109" s="14" t="s">
        <v>69</v>
      </c>
    </row>
    <row r="110" spans="1:29" x14ac:dyDescent="0.15">
      <c r="A110" s="14" t="s">
        <v>68</v>
      </c>
      <c r="B110" s="14" t="s">
        <v>10</v>
      </c>
      <c r="C110" s="14" t="s">
        <v>13</v>
      </c>
      <c r="D110" s="14" t="s">
        <v>78</v>
      </c>
      <c r="E110" s="14" t="s">
        <v>125</v>
      </c>
      <c r="F110" s="14" t="s">
        <v>162</v>
      </c>
      <c r="G110" s="14" t="s">
        <v>69</v>
      </c>
      <c r="H110" s="14" t="s">
        <v>191</v>
      </c>
      <c r="I110" s="17">
        <v>152851424.36004001</v>
      </c>
      <c r="J110" s="14" t="s">
        <v>2</v>
      </c>
      <c r="K110" s="17">
        <v>0</v>
      </c>
      <c r="L110" s="14" t="s">
        <v>191</v>
      </c>
      <c r="M110" s="17">
        <v>152851424.36004001</v>
      </c>
      <c r="N110" s="14" t="s">
        <v>2</v>
      </c>
      <c r="O110" s="17">
        <v>0</v>
      </c>
      <c r="P110" s="17">
        <v>152566916.48100001</v>
      </c>
      <c r="Q110" s="17">
        <v>284507.87904000003</v>
      </c>
      <c r="R110" s="17">
        <v>0</v>
      </c>
      <c r="S110" s="18">
        <v>0</v>
      </c>
      <c r="T110" s="14" t="s">
        <v>204</v>
      </c>
      <c r="U110" s="14" t="s">
        <v>69</v>
      </c>
      <c r="V110" s="14" t="s">
        <v>207</v>
      </c>
      <c r="W110" s="18" t="s">
        <v>69</v>
      </c>
      <c r="X110" s="18">
        <v>1</v>
      </c>
      <c r="Y110" s="14" t="s">
        <v>69</v>
      </c>
      <c r="Z110" s="14" t="s">
        <v>69</v>
      </c>
      <c r="AA110" s="18" t="s">
        <v>69</v>
      </c>
      <c r="AB110" s="18" t="s">
        <v>69</v>
      </c>
      <c r="AC110" s="14" t="s">
        <v>69</v>
      </c>
    </row>
    <row r="111" spans="1:29" x14ac:dyDescent="0.15">
      <c r="A111" s="14" t="s">
        <v>68</v>
      </c>
      <c r="B111" s="14" t="s">
        <v>10</v>
      </c>
      <c r="C111" s="14" t="s">
        <v>13</v>
      </c>
      <c r="D111" s="14" t="s">
        <v>78</v>
      </c>
      <c r="E111" s="14" t="s">
        <v>125</v>
      </c>
      <c r="F111" s="14" t="s">
        <v>162</v>
      </c>
      <c r="G111" s="14" t="s">
        <v>69</v>
      </c>
      <c r="H111" s="14" t="s">
        <v>191</v>
      </c>
      <c r="I111" s="17">
        <v>277212793.18823999</v>
      </c>
      <c r="J111" s="14" t="s">
        <v>2</v>
      </c>
      <c r="K111" s="17">
        <v>0</v>
      </c>
      <c r="L111" s="14" t="s">
        <v>191</v>
      </c>
      <c r="M111" s="17">
        <v>277212793.18823999</v>
      </c>
      <c r="N111" s="14" t="s">
        <v>2</v>
      </c>
      <c r="O111" s="17">
        <v>0</v>
      </c>
      <c r="P111" s="17">
        <v>276696806.778</v>
      </c>
      <c r="Q111" s="17">
        <v>515986.41024</v>
      </c>
      <c r="R111" s="17">
        <v>0</v>
      </c>
      <c r="S111" s="18">
        <v>0</v>
      </c>
      <c r="T111" s="14" t="s">
        <v>204</v>
      </c>
      <c r="U111" s="14" t="s">
        <v>69</v>
      </c>
      <c r="V111" s="14" t="s">
        <v>207</v>
      </c>
      <c r="W111" s="18" t="s">
        <v>69</v>
      </c>
      <c r="X111" s="18">
        <v>1</v>
      </c>
      <c r="Y111" s="14" t="s">
        <v>69</v>
      </c>
      <c r="Z111" s="14" t="s">
        <v>69</v>
      </c>
      <c r="AA111" s="18" t="s">
        <v>69</v>
      </c>
      <c r="AB111" s="18" t="s">
        <v>69</v>
      </c>
      <c r="AC111" s="14" t="s">
        <v>69</v>
      </c>
    </row>
    <row r="112" spans="1:29" x14ac:dyDescent="0.15">
      <c r="A112" s="14" t="s">
        <v>68</v>
      </c>
      <c r="B112" s="14" t="s">
        <v>10</v>
      </c>
      <c r="C112" s="14" t="s">
        <v>13</v>
      </c>
      <c r="D112" s="14" t="s">
        <v>79</v>
      </c>
      <c r="E112" s="14" t="s">
        <v>126</v>
      </c>
      <c r="F112" s="14" t="s">
        <v>162</v>
      </c>
      <c r="G112" s="14" t="s">
        <v>69</v>
      </c>
      <c r="H112" s="14" t="s">
        <v>191</v>
      </c>
      <c r="I112" s="17">
        <v>551685561.67620003</v>
      </c>
      <c r="J112" s="14" t="s">
        <v>2</v>
      </c>
      <c r="K112" s="17">
        <v>0</v>
      </c>
      <c r="L112" s="14" t="s">
        <v>191</v>
      </c>
      <c r="M112" s="17">
        <v>551685561.67620003</v>
      </c>
      <c r="N112" s="14" t="s">
        <v>2</v>
      </c>
      <c r="O112" s="17">
        <v>0</v>
      </c>
      <c r="P112" s="17">
        <v>550664109.21060002</v>
      </c>
      <c r="Q112" s="17">
        <v>1021452.4656</v>
      </c>
      <c r="R112" s="17">
        <v>0</v>
      </c>
      <c r="S112" s="18">
        <v>0</v>
      </c>
      <c r="T112" s="14" t="s">
        <v>204</v>
      </c>
      <c r="U112" s="14" t="s">
        <v>69</v>
      </c>
      <c r="V112" s="14" t="s">
        <v>207</v>
      </c>
      <c r="W112" s="18" t="s">
        <v>69</v>
      </c>
      <c r="X112" s="18">
        <v>1</v>
      </c>
      <c r="Y112" s="14" t="s">
        <v>69</v>
      </c>
      <c r="Z112" s="14" t="s">
        <v>69</v>
      </c>
      <c r="AA112" s="18" t="s">
        <v>69</v>
      </c>
      <c r="AB112" s="18" t="s">
        <v>69</v>
      </c>
      <c r="AC112" s="14" t="s">
        <v>69</v>
      </c>
    </row>
    <row r="113" spans="1:29" x14ac:dyDescent="0.15">
      <c r="A113" s="14" t="s">
        <v>68</v>
      </c>
      <c r="B113" s="14" t="s">
        <v>10</v>
      </c>
      <c r="C113" s="14" t="s">
        <v>13</v>
      </c>
      <c r="D113" s="14" t="s">
        <v>79</v>
      </c>
      <c r="E113" s="14" t="s">
        <v>126</v>
      </c>
      <c r="F113" s="14" t="s">
        <v>162</v>
      </c>
      <c r="G113" s="14" t="s">
        <v>69</v>
      </c>
      <c r="H113" s="14" t="s">
        <v>191</v>
      </c>
      <c r="I113" s="17">
        <v>9433434.3919200003</v>
      </c>
      <c r="J113" s="14" t="s">
        <v>2</v>
      </c>
      <c r="K113" s="17">
        <v>0</v>
      </c>
      <c r="L113" s="14" t="s">
        <v>191</v>
      </c>
      <c r="M113" s="17">
        <v>9433434.3919200003</v>
      </c>
      <c r="N113" s="14" t="s">
        <v>2</v>
      </c>
      <c r="O113" s="17">
        <v>0</v>
      </c>
      <c r="P113" s="17">
        <v>9415970.4492000006</v>
      </c>
      <c r="Q113" s="17">
        <v>17463.942719999999</v>
      </c>
      <c r="R113" s="17">
        <v>0</v>
      </c>
      <c r="S113" s="18">
        <v>0</v>
      </c>
      <c r="T113" s="14" t="s">
        <v>204</v>
      </c>
      <c r="U113" s="14" t="s">
        <v>69</v>
      </c>
      <c r="V113" s="14" t="s">
        <v>207</v>
      </c>
      <c r="W113" s="18" t="s">
        <v>69</v>
      </c>
      <c r="X113" s="18">
        <v>1</v>
      </c>
      <c r="Y113" s="14" t="s">
        <v>69</v>
      </c>
      <c r="Z113" s="14" t="s">
        <v>69</v>
      </c>
      <c r="AA113" s="18" t="s">
        <v>69</v>
      </c>
      <c r="AB113" s="18" t="s">
        <v>69</v>
      </c>
      <c r="AC113" s="14" t="s">
        <v>69</v>
      </c>
    </row>
    <row r="114" spans="1:29" x14ac:dyDescent="0.15">
      <c r="A114" s="14" t="s">
        <v>68</v>
      </c>
      <c r="B114" s="14" t="s">
        <v>10</v>
      </c>
      <c r="C114" s="14" t="s">
        <v>13</v>
      </c>
      <c r="D114" s="14" t="s">
        <v>79</v>
      </c>
      <c r="E114" s="14" t="s">
        <v>126</v>
      </c>
      <c r="F114" s="14" t="s">
        <v>162</v>
      </c>
      <c r="G114" s="14" t="s">
        <v>69</v>
      </c>
      <c r="H114" s="14" t="s">
        <v>191</v>
      </c>
      <c r="I114" s="17">
        <v>40234172.642999999</v>
      </c>
      <c r="J114" s="14" t="s">
        <v>2</v>
      </c>
      <c r="K114" s="17">
        <v>0</v>
      </c>
      <c r="L114" s="14" t="s">
        <v>191</v>
      </c>
      <c r="M114" s="17">
        <v>40234172.642999999</v>
      </c>
      <c r="N114" s="14" t="s">
        <v>2</v>
      </c>
      <c r="O114" s="17">
        <v>0</v>
      </c>
      <c r="P114" s="17">
        <v>40159680.132600002</v>
      </c>
      <c r="Q114" s="17">
        <v>74492.510399999999</v>
      </c>
      <c r="R114" s="17">
        <v>0</v>
      </c>
      <c r="S114" s="18">
        <v>0</v>
      </c>
      <c r="T114" s="14" t="s">
        <v>204</v>
      </c>
      <c r="U114" s="14" t="s">
        <v>69</v>
      </c>
      <c r="V114" s="14" t="s">
        <v>207</v>
      </c>
      <c r="W114" s="18" t="s">
        <v>69</v>
      </c>
      <c r="X114" s="18">
        <v>1</v>
      </c>
      <c r="Y114" s="14" t="s">
        <v>69</v>
      </c>
      <c r="Z114" s="14" t="s">
        <v>69</v>
      </c>
      <c r="AA114" s="18" t="s">
        <v>69</v>
      </c>
      <c r="AB114" s="18" t="s">
        <v>69</v>
      </c>
      <c r="AC114" s="14" t="s">
        <v>69</v>
      </c>
    </row>
    <row r="115" spans="1:29" x14ac:dyDescent="0.15">
      <c r="A115" s="14" t="s">
        <v>68</v>
      </c>
      <c r="B115" s="14" t="s">
        <v>10</v>
      </c>
      <c r="C115" s="14" t="s">
        <v>13</v>
      </c>
      <c r="D115" s="14" t="s">
        <v>79</v>
      </c>
      <c r="E115" s="14" t="s">
        <v>126</v>
      </c>
      <c r="F115" s="14" t="s">
        <v>162</v>
      </c>
      <c r="G115" s="14" t="s">
        <v>69</v>
      </c>
      <c r="H115" s="14" t="s">
        <v>191</v>
      </c>
      <c r="I115" s="17">
        <v>52736318.575919993</v>
      </c>
      <c r="J115" s="14" t="s">
        <v>2</v>
      </c>
      <c r="K115" s="17">
        <v>0</v>
      </c>
      <c r="L115" s="14" t="s">
        <v>191</v>
      </c>
      <c r="M115" s="17">
        <v>52736318.575919993</v>
      </c>
      <c r="N115" s="14" t="s">
        <v>2</v>
      </c>
      <c r="O115" s="17">
        <v>0</v>
      </c>
      <c r="P115" s="17">
        <v>52638678.212399997</v>
      </c>
      <c r="Q115" s="17">
        <v>97640.363519999999</v>
      </c>
      <c r="R115" s="17">
        <v>0</v>
      </c>
      <c r="S115" s="18">
        <v>0</v>
      </c>
      <c r="T115" s="14" t="s">
        <v>204</v>
      </c>
      <c r="U115" s="14" t="s">
        <v>69</v>
      </c>
      <c r="V115" s="14" t="s">
        <v>207</v>
      </c>
      <c r="W115" s="18" t="s">
        <v>69</v>
      </c>
      <c r="X115" s="18">
        <v>1</v>
      </c>
      <c r="Y115" s="14" t="s">
        <v>69</v>
      </c>
      <c r="Z115" s="14" t="s">
        <v>69</v>
      </c>
      <c r="AA115" s="18" t="s">
        <v>69</v>
      </c>
      <c r="AB115" s="18" t="s">
        <v>69</v>
      </c>
      <c r="AC115" s="14" t="s">
        <v>69</v>
      </c>
    </row>
    <row r="116" spans="1:29" x14ac:dyDescent="0.15">
      <c r="A116" s="14" t="s">
        <v>68</v>
      </c>
      <c r="B116" s="14" t="s">
        <v>10</v>
      </c>
      <c r="C116" s="14" t="s">
        <v>13</v>
      </c>
      <c r="D116" s="14" t="s">
        <v>79</v>
      </c>
      <c r="E116" s="14" t="s">
        <v>126</v>
      </c>
      <c r="F116" s="14" t="s">
        <v>162</v>
      </c>
      <c r="G116" s="14" t="s">
        <v>69</v>
      </c>
      <c r="H116" s="14" t="s">
        <v>191</v>
      </c>
      <c r="I116" s="17">
        <v>112746614.44535999</v>
      </c>
      <c r="J116" s="14" t="s">
        <v>2</v>
      </c>
      <c r="K116" s="17">
        <v>0</v>
      </c>
      <c r="L116" s="14" t="s">
        <v>191</v>
      </c>
      <c r="M116" s="17">
        <v>112746614.44535999</v>
      </c>
      <c r="N116" s="14" t="s">
        <v>2</v>
      </c>
      <c r="O116" s="17">
        <v>0</v>
      </c>
      <c r="P116" s="17">
        <v>112537863.8748</v>
      </c>
      <c r="Q116" s="17">
        <v>208750.57055999999</v>
      </c>
      <c r="R116" s="17">
        <v>0</v>
      </c>
      <c r="S116" s="18">
        <v>0</v>
      </c>
      <c r="T116" s="14" t="s">
        <v>204</v>
      </c>
      <c r="U116" s="14" t="s">
        <v>69</v>
      </c>
      <c r="V116" s="14" t="s">
        <v>207</v>
      </c>
      <c r="W116" s="18" t="s">
        <v>69</v>
      </c>
      <c r="X116" s="18">
        <v>1</v>
      </c>
      <c r="Y116" s="14" t="s">
        <v>69</v>
      </c>
      <c r="Z116" s="14" t="s">
        <v>69</v>
      </c>
      <c r="AA116" s="18" t="s">
        <v>69</v>
      </c>
      <c r="AB116" s="18" t="s">
        <v>69</v>
      </c>
      <c r="AC116" s="14" t="s">
        <v>69</v>
      </c>
    </row>
    <row r="117" spans="1:29" x14ac:dyDescent="0.15">
      <c r="A117" s="14" t="s">
        <v>68</v>
      </c>
      <c r="B117" s="14" t="s">
        <v>10</v>
      </c>
      <c r="C117" s="14" t="s">
        <v>13</v>
      </c>
      <c r="D117" s="14" t="s">
        <v>79</v>
      </c>
      <c r="E117" s="14" t="s">
        <v>126</v>
      </c>
      <c r="F117" s="14" t="s">
        <v>162</v>
      </c>
      <c r="G117" s="14" t="s">
        <v>69</v>
      </c>
      <c r="H117" s="14" t="s">
        <v>191</v>
      </c>
      <c r="I117" s="17">
        <v>44098474.8204</v>
      </c>
      <c r="J117" s="14" t="s">
        <v>2</v>
      </c>
      <c r="K117" s="17">
        <v>0</v>
      </c>
      <c r="L117" s="14" t="s">
        <v>191</v>
      </c>
      <c r="M117" s="17">
        <v>44098474.8204</v>
      </c>
      <c r="N117" s="14" t="s">
        <v>2</v>
      </c>
      <c r="O117" s="17">
        <v>0</v>
      </c>
      <c r="P117" s="17">
        <v>44016826.215599999</v>
      </c>
      <c r="Q117" s="17">
        <v>81648.604800000001</v>
      </c>
      <c r="R117" s="17">
        <v>0</v>
      </c>
      <c r="S117" s="18">
        <v>0</v>
      </c>
      <c r="T117" s="14" t="s">
        <v>204</v>
      </c>
      <c r="U117" s="14" t="s">
        <v>69</v>
      </c>
      <c r="V117" s="14" t="s">
        <v>207</v>
      </c>
      <c r="W117" s="18" t="s">
        <v>69</v>
      </c>
      <c r="X117" s="18">
        <v>1</v>
      </c>
      <c r="Y117" s="14" t="s">
        <v>69</v>
      </c>
      <c r="Z117" s="14" t="s">
        <v>69</v>
      </c>
      <c r="AA117" s="18" t="s">
        <v>69</v>
      </c>
      <c r="AB117" s="18" t="s">
        <v>69</v>
      </c>
      <c r="AC117" s="14" t="s">
        <v>69</v>
      </c>
    </row>
    <row r="118" spans="1:29" x14ac:dyDescent="0.15">
      <c r="A118" s="14" t="s">
        <v>68</v>
      </c>
      <c r="B118" s="14" t="s">
        <v>10</v>
      </c>
      <c r="C118" s="14" t="s">
        <v>13</v>
      </c>
      <c r="D118" s="14" t="s">
        <v>79</v>
      </c>
      <c r="E118" s="14" t="s">
        <v>126</v>
      </c>
      <c r="F118" s="14" t="s">
        <v>162</v>
      </c>
      <c r="G118" s="14" t="s">
        <v>69</v>
      </c>
      <c r="H118" s="14" t="s">
        <v>191</v>
      </c>
      <c r="I118" s="17">
        <v>45575998.367760003</v>
      </c>
      <c r="J118" s="14" t="s">
        <v>2</v>
      </c>
      <c r="K118" s="17">
        <v>0</v>
      </c>
      <c r="L118" s="14" t="s">
        <v>191</v>
      </c>
      <c r="M118" s="17">
        <v>45575998.367760003</v>
      </c>
      <c r="N118" s="14" t="s">
        <v>2</v>
      </c>
      <c r="O118" s="17">
        <v>0</v>
      </c>
      <c r="P118" s="17">
        <v>45491615.341200002</v>
      </c>
      <c r="Q118" s="17">
        <v>84383.026559999998</v>
      </c>
      <c r="R118" s="17">
        <v>0</v>
      </c>
      <c r="S118" s="18">
        <v>0</v>
      </c>
      <c r="T118" s="14" t="s">
        <v>204</v>
      </c>
      <c r="U118" s="14" t="s">
        <v>69</v>
      </c>
      <c r="V118" s="14" t="s">
        <v>207</v>
      </c>
      <c r="W118" s="18" t="s">
        <v>69</v>
      </c>
      <c r="X118" s="18">
        <v>1</v>
      </c>
      <c r="Y118" s="14" t="s">
        <v>69</v>
      </c>
      <c r="Z118" s="14" t="s">
        <v>69</v>
      </c>
      <c r="AA118" s="18" t="s">
        <v>69</v>
      </c>
      <c r="AB118" s="18" t="s">
        <v>69</v>
      </c>
      <c r="AC118" s="14" t="s">
        <v>69</v>
      </c>
    </row>
    <row r="119" spans="1:29" x14ac:dyDescent="0.15">
      <c r="A119" s="14" t="s">
        <v>68</v>
      </c>
      <c r="B119" s="14" t="s">
        <v>10</v>
      </c>
      <c r="C119" s="14" t="s">
        <v>13</v>
      </c>
      <c r="D119" s="14" t="s">
        <v>79</v>
      </c>
      <c r="E119" s="14" t="s">
        <v>126</v>
      </c>
      <c r="F119" s="14" t="s">
        <v>162</v>
      </c>
      <c r="G119" s="14" t="s">
        <v>69</v>
      </c>
      <c r="H119" s="14" t="s">
        <v>191</v>
      </c>
      <c r="I119" s="17">
        <v>681935182.60391998</v>
      </c>
      <c r="J119" s="14" t="s">
        <v>2</v>
      </c>
      <c r="K119" s="17">
        <v>0</v>
      </c>
      <c r="L119" s="14" t="s">
        <v>191</v>
      </c>
      <c r="M119" s="17">
        <v>681935182.60391998</v>
      </c>
      <c r="N119" s="14" t="s">
        <v>2</v>
      </c>
      <c r="O119" s="17">
        <v>0</v>
      </c>
      <c r="P119" s="17">
        <v>680672571.03719997</v>
      </c>
      <c r="Q119" s="17">
        <v>1262611.56672</v>
      </c>
      <c r="R119" s="17">
        <v>0</v>
      </c>
      <c r="S119" s="18">
        <v>0</v>
      </c>
      <c r="T119" s="14" t="s">
        <v>204</v>
      </c>
      <c r="U119" s="14" t="s">
        <v>69</v>
      </c>
      <c r="V119" s="14" t="s">
        <v>207</v>
      </c>
      <c r="W119" s="18" t="s">
        <v>69</v>
      </c>
      <c r="X119" s="18">
        <v>1</v>
      </c>
      <c r="Y119" s="14" t="s">
        <v>69</v>
      </c>
      <c r="Z119" s="14" t="s">
        <v>69</v>
      </c>
      <c r="AA119" s="18" t="s">
        <v>69</v>
      </c>
      <c r="AB119" s="18" t="s">
        <v>69</v>
      </c>
      <c r="AC119" s="14" t="s">
        <v>69</v>
      </c>
    </row>
    <row r="120" spans="1:29" x14ac:dyDescent="0.15">
      <c r="A120" s="14" t="s">
        <v>68</v>
      </c>
      <c r="B120" s="14" t="s">
        <v>10</v>
      </c>
      <c r="C120" s="14" t="s">
        <v>13</v>
      </c>
      <c r="D120" s="14" t="s">
        <v>80</v>
      </c>
      <c r="E120" s="14" t="s">
        <v>127</v>
      </c>
      <c r="F120" s="14" t="s">
        <v>164</v>
      </c>
      <c r="G120" s="14" t="s">
        <v>69</v>
      </c>
      <c r="H120" s="14" t="s">
        <v>191</v>
      </c>
      <c r="I120" s="17">
        <v>21609578.93976</v>
      </c>
      <c r="J120" s="14" t="s">
        <v>2</v>
      </c>
      <c r="K120" s="17">
        <v>0</v>
      </c>
      <c r="L120" s="14" t="s">
        <v>191</v>
      </c>
      <c r="M120" s="17">
        <v>21609578.93976</v>
      </c>
      <c r="N120" s="14" t="s">
        <v>2</v>
      </c>
      <c r="O120" s="17">
        <v>0</v>
      </c>
      <c r="P120" s="17">
        <v>21326739.109200001</v>
      </c>
      <c r="Q120" s="17">
        <v>282839.83055999997</v>
      </c>
      <c r="R120" s="17">
        <v>0</v>
      </c>
      <c r="S120" s="18">
        <v>0</v>
      </c>
      <c r="T120" s="14" t="s">
        <v>204</v>
      </c>
      <c r="U120" s="14" t="s">
        <v>69</v>
      </c>
      <c r="V120" s="14" t="s">
        <v>207</v>
      </c>
      <c r="W120" s="18" t="s">
        <v>69</v>
      </c>
      <c r="X120" s="18">
        <v>1</v>
      </c>
      <c r="Y120" s="14" t="s">
        <v>69</v>
      </c>
      <c r="Z120" s="14" t="s">
        <v>69</v>
      </c>
      <c r="AA120" s="18" t="s">
        <v>69</v>
      </c>
      <c r="AB120" s="18" t="s">
        <v>69</v>
      </c>
      <c r="AC120" s="14" t="s">
        <v>69</v>
      </c>
    </row>
    <row r="121" spans="1:29" x14ac:dyDescent="0.15">
      <c r="A121" s="14" t="s">
        <v>68</v>
      </c>
      <c r="B121" s="14" t="s">
        <v>10</v>
      </c>
      <c r="C121" s="14" t="s">
        <v>13</v>
      </c>
      <c r="D121" s="14" t="s">
        <v>80</v>
      </c>
      <c r="E121" s="14" t="s">
        <v>127</v>
      </c>
      <c r="F121" s="14" t="s">
        <v>164</v>
      </c>
      <c r="G121" s="14" t="s">
        <v>69</v>
      </c>
      <c r="H121" s="14" t="s">
        <v>191</v>
      </c>
      <c r="I121" s="17">
        <v>15627261.9636</v>
      </c>
      <c r="J121" s="14" t="s">
        <v>2</v>
      </c>
      <c r="K121" s="17">
        <v>0</v>
      </c>
      <c r="L121" s="14" t="s">
        <v>191</v>
      </c>
      <c r="M121" s="17">
        <v>15627261.9636</v>
      </c>
      <c r="N121" s="14" t="s">
        <v>2</v>
      </c>
      <c r="O121" s="17">
        <v>0</v>
      </c>
      <c r="P121" s="17">
        <v>15422727.6</v>
      </c>
      <c r="Q121" s="17">
        <v>204534.36360000001</v>
      </c>
      <c r="R121" s="17">
        <v>0</v>
      </c>
      <c r="S121" s="18">
        <v>0</v>
      </c>
      <c r="T121" s="14" t="s">
        <v>204</v>
      </c>
      <c r="U121" s="14" t="s">
        <v>69</v>
      </c>
      <c r="V121" s="14" t="s">
        <v>207</v>
      </c>
      <c r="W121" s="18" t="s">
        <v>69</v>
      </c>
      <c r="X121" s="18">
        <v>1</v>
      </c>
      <c r="Y121" s="14" t="s">
        <v>69</v>
      </c>
      <c r="Z121" s="14" t="s">
        <v>69</v>
      </c>
      <c r="AA121" s="18" t="s">
        <v>69</v>
      </c>
      <c r="AB121" s="18" t="s">
        <v>69</v>
      </c>
      <c r="AC121" s="14" t="s">
        <v>69</v>
      </c>
    </row>
    <row r="122" spans="1:29" x14ac:dyDescent="0.15">
      <c r="A122" s="14" t="s">
        <v>68</v>
      </c>
      <c r="B122" s="14" t="s">
        <v>10</v>
      </c>
      <c r="C122" s="14" t="s">
        <v>13</v>
      </c>
      <c r="D122" s="14" t="s">
        <v>80</v>
      </c>
      <c r="E122" s="14" t="s">
        <v>127</v>
      </c>
      <c r="F122" s="14" t="s">
        <v>164</v>
      </c>
      <c r="G122" s="14" t="s">
        <v>69</v>
      </c>
      <c r="H122" s="14" t="s">
        <v>191</v>
      </c>
      <c r="I122" s="17">
        <v>487863861.7608</v>
      </c>
      <c r="J122" s="14" t="s">
        <v>2</v>
      </c>
      <c r="K122" s="17">
        <v>0</v>
      </c>
      <c r="L122" s="14" t="s">
        <v>191</v>
      </c>
      <c r="M122" s="17">
        <v>487863861.7608</v>
      </c>
      <c r="N122" s="14" t="s">
        <v>2</v>
      </c>
      <c r="O122" s="17">
        <v>0</v>
      </c>
      <c r="P122" s="17">
        <v>481478276.46240002</v>
      </c>
      <c r="Q122" s="17">
        <v>6385585.2983999997</v>
      </c>
      <c r="R122" s="17">
        <v>0</v>
      </c>
      <c r="S122" s="18">
        <v>0</v>
      </c>
      <c r="T122" s="14" t="s">
        <v>204</v>
      </c>
      <c r="U122" s="14" t="s">
        <v>69</v>
      </c>
      <c r="V122" s="14" t="s">
        <v>207</v>
      </c>
      <c r="W122" s="18" t="s">
        <v>69</v>
      </c>
      <c r="X122" s="18">
        <v>1</v>
      </c>
      <c r="Y122" s="14" t="s">
        <v>69</v>
      </c>
      <c r="Z122" s="14" t="s">
        <v>69</v>
      </c>
      <c r="AA122" s="18" t="s">
        <v>69</v>
      </c>
      <c r="AB122" s="18" t="s">
        <v>69</v>
      </c>
      <c r="AC122" s="14" t="s">
        <v>69</v>
      </c>
    </row>
    <row r="123" spans="1:29" x14ac:dyDescent="0.15">
      <c r="A123" s="14" t="s">
        <v>68</v>
      </c>
      <c r="B123" s="14" t="s">
        <v>10</v>
      </c>
      <c r="C123" s="14" t="s">
        <v>13</v>
      </c>
      <c r="D123" s="14" t="s">
        <v>80</v>
      </c>
      <c r="E123" s="14" t="s">
        <v>127</v>
      </c>
      <c r="F123" s="14" t="s">
        <v>164</v>
      </c>
      <c r="G123" s="14" t="s">
        <v>69</v>
      </c>
      <c r="H123" s="14" t="s">
        <v>191</v>
      </c>
      <c r="I123" s="17">
        <v>15993252.026640002</v>
      </c>
      <c r="J123" s="14" t="s">
        <v>2</v>
      </c>
      <c r="K123" s="17">
        <v>0</v>
      </c>
      <c r="L123" s="14" t="s">
        <v>191</v>
      </c>
      <c r="M123" s="17">
        <v>15993252.026640002</v>
      </c>
      <c r="N123" s="14" t="s">
        <v>2</v>
      </c>
      <c r="O123" s="17">
        <v>0</v>
      </c>
      <c r="P123" s="17">
        <v>15784196.778000001</v>
      </c>
      <c r="Q123" s="17">
        <v>176372.76384</v>
      </c>
      <c r="R123" s="17">
        <v>32682.484799999998</v>
      </c>
      <c r="S123" s="18">
        <v>0</v>
      </c>
      <c r="T123" s="14" t="s">
        <v>204</v>
      </c>
      <c r="U123" s="14" t="s">
        <v>69</v>
      </c>
      <c r="V123" s="14" t="s">
        <v>207</v>
      </c>
      <c r="W123" s="18" t="s">
        <v>69</v>
      </c>
      <c r="X123" s="18">
        <v>1</v>
      </c>
      <c r="Y123" s="14" t="s">
        <v>69</v>
      </c>
      <c r="Z123" s="14" t="s">
        <v>69</v>
      </c>
      <c r="AA123" s="18" t="s">
        <v>69</v>
      </c>
      <c r="AB123" s="18" t="s">
        <v>69</v>
      </c>
      <c r="AC123" s="14" t="s">
        <v>69</v>
      </c>
    </row>
    <row r="124" spans="1:29" x14ac:dyDescent="0.15">
      <c r="A124" s="14" t="s">
        <v>68</v>
      </c>
      <c r="B124" s="14" t="s">
        <v>10</v>
      </c>
      <c r="C124" s="14" t="s">
        <v>13</v>
      </c>
      <c r="D124" s="14" t="s">
        <v>80</v>
      </c>
      <c r="E124" s="14" t="s">
        <v>127</v>
      </c>
      <c r="F124" s="14" t="s">
        <v>164</v>
      </c>
      <c r="G124" s="14" t="s">
        <v>69</v>
      </c>
      <c r="H124" s="14" t="s">
        <v>191</v>
      </c>
      <c r="I124" s="17">
        <v>336718845.23508</v>
      </c>
      <c r="J124" s="14" t="s">
        <v>2</v>
      </c>
      <c r="K124" s="17">
        <v>0</v>
      </c>
      <c r="L124" s="14" t="s">
        <v>191</v>
      </c>
      <c r="M124" s="17">
        <v>336718845.23508</v>
      </c>
      <c r="N124" s="14" t="s">
        <v>2</v>
      </c>
      <c r="O124" s="17">
        <v>0</v>
      </c>
      <c r="P124" s="17">
        <v>332311583.35619998</v>
      </c>
      <c r="Q124" s="17">
        <v>4407261.8788799997</v>
      </c>
      <c r="R124" s="17">
        <v>0</v>
      </c>
      <c r="S124" s="18">
        <v>0</v>
      </c>
      <c r="T124" s="14" t="s">
        <v>204</v>
      </c>
      <c r="U124" s="14" t="s">
        <v>69</v>
      </c>
      <c r="V124" s="14" t="s">
        <v>207</v>
      </c>
      <c r="W124" s="18" t="s">
        <v>69</v>
      </c>
      <c r="X124" s="18">
        <v>1</v>
      </c>
      <c r="Y124" s="14" t="s">
        <v>69</v>
      </c>
      <c r="Z124" s="14" t="s">
        <v>69</v>
      </c>
      <c r="AA124" s="18" t="s">
        <v>69</v>
      </c>
      <c r="AB124" s="18" t="s">
        <v>69</v>
      </c>
      <c r="AC124" s="14" t="s">
        <v>69</v>
      </c>
    </row>
    <row r="125" spans="1:29" x14ac:dyDescent="0.15">
      <c r="A125" s="14" t="s">
        <v>68</v>
      </c>
      <c r="B125" s="14" t="s">
        <v>10</v>
      </c>
      <c r="C125" s="14" t="s">
        <v>13</v>
      </c>
      <c r="D125" s="14" t="s">
        <v>80</v>
      </c>
      <c r="E125" s="14" t="s">
        <v>127</v>
      </c>
      <c r="F125" s="14" t="s">
        <v>164</v>
      </c>
      <c r="G125" s="14" t="s">
        <v>69</v>
      </c>
      <c r="H125" s="14" t="s">
        <v>191</v>
      </c>
      <c r="I125" s="17">
        <v>226351250.37</v>
      </c>
      <c r="J125" s="14" t="s">
        <v>2</v>
      </c>
      <c r="K125" s="17">
        <v>0</v>
      </c>
      <c r="L125" s="14" t="s">
        <v>191</v>
      </c>
      <c r="M125" s="17">
        <v>226351250.37</v>
      </c>
      <c r="N125" s="14" t="s">
        <v>2</v>
      </c>
      <c r="O125" s="17">
        <v>0</v>
      </c>
      <c r="P125" s="17">
        <v>223388569.6812</v>
      </c>
      <c r="Q125" s="17">
        <v>2962680.6888000001</v>
      </c>
      <c r="R125" s="17">
        <v>0</v>
      </c>
      <c r="S125" s="18">
        <v>0</v>
      </c>
      <c r="T125" s="14" t="s">
        <v>204</v>
      </c>
      <c r="U125" s="14" t="s">
        <v>69</v>
      </c>
      <c r="V125" s="14" t="s">
        <v>207</v>
      </c>
      <c r="W125" s="18" t="s">
        <v>69</v>
      </c>
      <c r="X125" s="18">
        <v>1</v>
      </c>
      <c r="Y125" s="14" t="s">
        <v>69</v>
      </c>
      <c r="Z125" s="14" t="s">
        <v>69</v>
      </c>
      <c r="AA125" s="18" t="s">
        <v>69</v>
      </c>
      <c r="AB125" s="18" t="s">
        <v>69</v>
      </c>
      <c r="AC125" s="14" t="s">
        <v>69</v>
      </c>
    </row>
    <row r="126" spans="1:29" x14ac:dyDescent="0.15">
      <c r="A126" s="14" t="s">
        <v>68</v>
      </c>
      <c r="B126" s="14" t="s">
        <v>10</v>
      </c>
      <c r="C126" s="14" t="s">
        <v>13</v>
      </c>
      <c r="D126" s="14" t="s">
        <v>80</v>
      </c>
      <c r="E126" s="14" t="s">
        <v>127</v>
      </c>
      <c r="F126" s="14" t="s">
        <v>164</v>
      </c>
      <c r="G126" s="14" t="s">
        <v>69</v>
      </c>
      <c r="H126" s="14" t="s">
        <v>191</v>
      </c>
      <c r="I126" s="17">
        <v>28080235.670760002</v>
      </c>
      <c r="J126" s="14" t="s">
        <v>2</v>
      </c>
      <c r="K126" s="17">
        <v>0</v>
      </c>
      <c r="L126" s="14" t="s">
        <v>191</v>
      </c>
      <c r="M126" s="17">
        <v>28080235.670760002</v>
      </c>
      <c r="N126" s="14" t="s">
        <v>2</v>
      </c>
      <c r="O126" s="17">
        <v>0</v>
      </c>
      <c r="P126" s="17">
        <v>27712713.256200001</v>
      </c>
      <c r="Q126" s="17">
        <v>367522.41456</v>
      </c>
      <c r="R126" s="17">
        <v>0</v>
      </c>
      <c r="S126" s="18">
        <v>0</v>
      </c>
      <c r="T126" s="14" t="s">
        <v>204</v>
      </c>
      <c r="U126" s="14" t="s">
        <v>69</v>
      </c>
      <c r="V126" s="14" t="s">
        <v>207</v>
      </c>
      <c r="W126" s="18" t="s">
        <v>69</v>
      </c>
      <c r="X126" s="18">
        <v>1</v>
      </c>
      <c r="Y126" s="14" t="s">
        <v>69</v>
      </c>
      <c r="Z126" s="14" t="s">
        <v>69</v>
      </c>
      <c r="AA126" s="18" t="s">
        <v>69</v>
      </c>
      <c r="AB126" s="18" t="s">
        <v>69</v>
      </c>
      <c r="AC126" s="14" t="s">
        <v>69</v>
      </c>
    </row>
    <row r="127" spans="1:29" x14ac:dyDescent="0.15">
      <c r="A127" s="14" t="s">
        <v>68</v>
      </c>
      <c r="B127" s="14" t="s">
        <v>10</v>
      </c>
      <c r="C127" s="14" t="s">
        <v>13</v>
      </c>
      <c r="D127" s="14" t="s">
        <v>80</v>
      </c>
      <c r="E127" s="14" t="s">
        <v>127</v>
      </c>
      <c r="F127" s="14" t="s">
        <v>164</v>
      </c>
      <c r="G127" s="14" t="s">
        <v>69</v>
      </c>
      <c r="H127" s="14" t="s">
        <v>191</v>
      </c>
      <c r="I127" s="17">
        <v>93031090.472879991</v>
      </c>
      <c r="J127" s="14" t="s">
        <v>2</v>
      </c>
      <c r="K127" s="17">
        <v>0</v>
      </c>
      <c r="L127" s="14" t="s">
        <v>191</v>
      </c>
      <c r="M127" s="17">
        <v>93031090.472879991</v>
      </c>
      <c r="N127" s="14" t="s">
        <v>2</v>
      </c>
      <c r="O127" s="17">
        <v>0</v>
      </c>
      <c r="P127" s="17">
        <v>91813424.043599993</v>
      </c>
      <c r="Q127" s="17">
        <v>1217666.42928</v>
      </c>
      <c r="R127" s="17">
        <v>0</v>
      </c>
      <c r="S127" s="18">
        <v>0</v>
      </c>
      <c r="T127" s="14" t="s">
        <v>204</v>
      </c>
      <c r="U127" s="14" t="s">
        <v>69</v>
      </c>
      <c r="V127" s="14" t="s">
        <v>207</v>
      </c>
      <c r="W127" s="18" t="s">
        <v>69</v>
      </c>
      <c r="X127" s="18">
        <v>1</v>
      </c>
      <c r="Y127" s="14" t="s">
        <v>69</v>
      </c>
      <c r="Z127" s="14" t="s">
        <v>69</v>
      </c>
      <c r="AA127" s="18" t="s">
        <v>69</v>
      </c>
      <c r="AB127" s="18" t="s">
        <v>69</v>
      </c>
      <c r="AC127" s="14" t="s">
        <v>69</v>
      </c>
    </row>
    <row r="128" spans="1:29" x14ac:dyDescent="0.15">
      <c r="A128" s="14" t="s">
        <v>68</v>
      </c>
      <c r="B128" s="14" t="s">
        <v>10</v>
      </c>
      <c r="C128" s="14" t="s">
        <v>13</v>
      </c>
      <c r="D128" s="14" t="s">
        <v>80</v>
      </c>
      <c r="E128" s="14" t="s">
        <v>127</v>
      </c>
      <c r="F128" s="14" t="s">
        <v>164</v>
      </c>
      <c r="G128" s="14" t="s">
        <v>69</v>
      </c>
      <c r="H128" s="14" t="s">
        <v>191</v>
      </c>
      <c r="I128" s="17">
        <v>38946083.33196</v>
      </c>
      <c r="J128" s="14" t="s">
        <v>2</v>
      </c>
      <c r="K128" s="17">
        <v>0</v>
      </c>
      <c r="L128" s="14" t="s">
        <v>191</v>
      </c>
      <c r="M128" s="17">
        <v>38946083.33196</v>
      </c>
      <c r="N128" s="14" t="s">
        <v>2</v>
      </c>
      <c r="O128" s="17">
        <v>0</v>
      </c>
      <c r="P128" s="17">
        <v>38436328.740599997</v>
      </c>
      <c r="Q128" s="17">
        <v>509754.59136000002</v>
      </c>
      <c r="R128" s="17">
        <v>0</v>
      </c>
      <c r="S128" s="18">
        <v>0</v>
      </c>
      <c r="T128" s="14" t="s">
        <v>204</v>
      </c>
      <c r="U128" s="14" t="s">
        <v>69</v>
      </c>
      <c r="V128" s="14" t="s">
        <v>207</v>
      </c>
      <c r="W128" s="18" t="s">
        <v>69</v>
      </c>
      <c r="X128" s="18">
        <v>1</v>
      </c>
      <c r="Y128" s="14" t="s">
        <v>69</v>
      </c>
      <c r="Z128" s="14" t="s">
        <v>69</v>
      </c>
      <c r="AA128" s="18" t="s">
        <v>69</v>
      </c>
      <c r="AB128" s="18" t="s">
        <v>69</v>
      </c>
      <c r="AC128" s="14" t="s">
        <v>69</v>
      </c>
    </row>
    <row r="129" spans="1:29" x14ac:dyDescent="0.15">
      <c r="A129" s="14" t="s">
        <v>68</v>
      </c>
      <c r="B129" s="14" t="s">
        <v>10</v>
      </c>
      <c r="C129" s="14" t="s">
        <v>13</v>
      </c>
      <c r="D129" s="14" t="s">
        <v>80</v>
      </c>
      <c r="E129" s="14" t="s">
        <v>127</v>
      </c>
      <c r="F129" s="14" t="s">
        <v>164</v>
      </c>
      <c r="G129" s="14" t="s">
        <v>69</v>
      </c>
      <c r="H129" s="14" t="s">
        <v>191</v>
      </c>
      <c r="I129" s="17">
        <v>426331471.33332002</v>
      </c>
      <c r="J129" s="14" t="s">
        <v>2</v>
      </c>
      <c r="K129" s="17">
        <v>0</v>
      </c>
      <c r="L129" s="14" t="s">
        <v>191</v>
      </c>
      <c r="M129" s="17">
        <v>426331471.33332002</v>
      </c>
      <c r="N129" s="14" t="s">
        <v>2</v>
      </c>
      <c r="O129" s="17">
        <v>0</v>
      </c>
      <c r="P129" s="17">
        <v>420751286.53740001</v>
      </c>
      <c r="Q129" s="17">
        <v>5580184.7959200004</v>
      </c>
      <c r="R129" s="17">
        <v>0</v>
      </c>
      <c r="S129" s="18">
        <v>0</v>
      </c>
      <c r="T129" s="14" t="s">
        <v>204</v>
      </c>
      <c r="U129" s="14" t="s">
        <v>69</v>
      </c>
      <c r="V129" s="14" t="s">
        <v>207</v>
      </c>
      <c r="W129" s="18" t="s">
        <v>69</v>
      </c>
      <c r="X129" s="18">
        <v>1</v>
      </c>
      <c r="Y129" s="14" t="s">
        <v>69</v>
      </c>
      <c r="Z129" s="14" t="s">
        <v>69</v>
      </c>
      <c r="AA129" s="18" t="s">
        <v>69</v>
      </c>
      <c r="AB129" s="18" t="s">
        <v>69</v>
      </c>
      <c r="AC129" s="14" t="s">
        <v>69</v>
      </c>
    </row>
    <row r="130" spans="1:29" x14ac:dyDescent="0.15">
      <c r="A130" s="14" t="s">
        <v>68</v>
      </c>
      <c r="B130" s="14" t="s">
        <v>10</v>
      </c>
      <c r="C130" s="14" t="s">
        <v>13</v>
      </c>
      <c r="D130" s="14" t="s">
        <v>80</v>
      </c>
      <c r="E130" s="14" t="s">
        <v>127</v>
      </c>
      <c r="F130" s="14" t="s">
        <v>164</v>
      </c>
      <c r="G130" s="14" t="s">
        <v>69</v>
      </c>
      <c r="H130" s="14" t="s">
        <v>191</v>
      </c>
      <c r="I130" s="17">
        <v>147726533.26872</v>
      </c>
      <c r="J130" s="14" t="s">
        <v>2</v>
      </c>
      <c r="K130" s="17">
        <v>0</v>
      </c>
      <c r="L130" s="14" t="s">
        <v>191</v>
      </c>
      <c r="M130" s="17">
        <v>147726533.26872</v>
      </c>
      <c r="N130" s="14" t="s">
        <v>2</v>
      </c>
      <c r="O130" s="17">
        <v>0</v>
      </c>
      <c r="P130" s="17">
        <v>145792970.64359999</v>
      </c>
      <c r="Q130" s="17">
        <v>1933562.62512</v>
      </c>
      <c r="R130" s="17">
        <v>0</v>
      </c>
      <c r="S130" s="18">
        <v>0</v>
      </c>
      <c r="T130" s="14" t="s">
        <v>204</v>
      </c>
      <c r="U130" s="14" t="s">
        <v>69</v>
      </c>
      <c r="V130" s="14" t="s">
        <v>207</v>
      </c>
      <c r="W130" s="18" t="s">
        <v>69</v>
      </c>
      <c r="X130" s="18">
        <v>1</v>
      </c>
      <c r="Y130" s="14" t="s">
        <v>69</v>
      </c>
      <c r="Z130" s="14" t="s">
        <v>69</v>
      </c>
      <c r="AA130" s="18" t="s">
        <v>69</v>
      </c>
      <c r="AB130" s="18" t="s">
        <v>69</v>
      </c>
      <c r="AC130" s="14" t="s">
        <v>69</v>
      </c>
    </row>
    <row r="131" spans="1:29" x14ac:dyDescent="0.15">
      <c r="A131" s="14" t="s">
        <v>68</v>
      </c>
      <c r="B131" s="14" t="s">
        <v>10</v>
      </c>
      <c r="C131" s="14" t="s">
        <v>13</v>
      </c>
      <c r="D131" s="14" t="s">
        <v>80</v>
      </c>
      <c r="E131" s="14" t="s">
        <v>127</v>
      </c>
      <c r="F131" s="14" t="s">
        <v>164</v>
      </c>
      <c r="G131" s="14" t="s">
        <v>69</v>
      </c>
      <c r="H131" s="14" t="s">
        <v>191</v>
      </c>
      <c r="I131" s="17">
        <v>81188550.820439994</v>
      </c>
      <c r="J131" s="14" t="s">
        <v>2</v>
      </c>
      <c r="K131" s="17">
        <v>0</v>
      </c>
      <c r="L131" s="14" t="s">
        <v>191</v>
      </c>
      <c r="M131" s="17">
        <v>81188550.820439994</v>
      </c>
      <c r="N131" s="14" t="s">
        <v>2</v>
      </c>
      <c r="O131" s="17">
        <v>0</v>
      </c>
      <c r="P131" s="17">
        <v>80125888.084199995</v>
      </c>
      <c r="Q131" s="17">
        <v>1062662.73624</v>
      </c>
      <c r="R131" s="17">
        <v>0</v>
      </c>
      <c r="S131" s="18">
        <v>0</v>
      </c>
      <c r="T131" s="14" t="s">
        <v>204</v>
      </c>
      <c r="U131" s="14" t="s">
        <v>69</v>
      </c>
      <c r="V131" s="14" t="s">
        <v>207</v>
      </c>
      <c r="W131" s="18" t="s">
        <v>69</v>
      </c>
      <c r="X131" s="18">
        <v>1</v>
      </c>
      <c r="Y131" s="14" t="s">
        <v>69</v>
      </c>
      <c r="Z131" s="14" t="s">
        <v>69</v>
      </c>
      <c r="AA131" s="18" t="s">
        <v>69</v>
      </c>
      <c r="AB131" s="18" t="s">
        <v>69</v>
      </c>
      <c r="AC131" s="14" t="s">
        <v>69</v>
      </c>
    </row>
    <row r="132" spans="1:29" x14ac:dyDescent="0.15">
      <c r="A132" s="14" t="s">
        <v>68</v>
      </c>
      <c r="B132" s="14" t="s">
        <v>10</v>
      </c>
      <c r="C132" s="14" t="s">
        <v>13</v>
      </c>
      <c r="D132" s="14" t="s">
        <v>80</v>
      </c>
      <c r="E132" s="14" t="s">
        <v>127</v>
      </c>
      <c r="F132" s="14" t="s">
        <v>164</v>
      </c>
      <c r="G132" s="14" t="s">
        <v>69</v>
      </c>
      <c r="H132" s="14" t="s">
        <v>191</v>
      </c>
      <c r="I132" s="17">
        <v>50178187.32948</v>
      </c>
      <c r="J132" s="14" t="s">
        <v>2</v>
      </c>
      <c r="K132" s="17">
        <v>0</v>
      </c>
      <c r="L132" s="14" t="s">
        <v>191</v>
      </c>
      <c r="M132" s="17">
        <v>50178187.32948</v>
      </c>
      <c r="N132" s="14" t="s">
        <v>2</v>
      </c>
      <c r="O132" s="17">
        <v>0</v>
      </c>
      <c r="P132" s="17">
        <v>49521413.402999997</v>
      </c>
      <c r="Q132" s="17">
        <v>656773.92648000002</v>
      </c>
      <c r="R132" s="17">
        <v>0</v>
      </c>
      <c r="S132" s="18">
        <v>0</v>
      </c>
      <c r="T132" s="14" t="s">
        <v>204</v>
      </c>
      <c r="U132" s="14" t="s">
        <v>69</v>
      </c>
      <c r="V132" s="14" t="s">
        <v>207</v>
      </c>
      <c r="W132" s="18" t="s">
        <v>69</v>
      </c>
      <c r="X132" s="18">
        <v>1</v>
      </c>
      <c r="Y132" s="14" t="s">
        <v>69</v>
      </c>
      <c r="Z132" s="14" t="s">
        <v>69</v>
      </c>
      <c r="AA132" s="18" t="s">
        <v>69</v>
      </c>
      <c r="AB132" s="18" t="s">
        <v>69</v>
      </c>
      <c r="AC132" s="14" t="s">
        <v>69</v>
      </c>
    </row>
    <row r="133" spans="1:29" x14ac:dyDescent="0.15">
      <c r="A133" s="14" t="s">
        <v>68</v>
      </c>
      <c r="B133" s="14" t="s">
        <v>10</v>
      </c>
      <c r="C133" s="14" t="s">
        <v>13</v>
      </c>
      <c r="D133" s="14" t="s">
        <v>80</v>
      </c>
      <c r="E133" s="14" t="s">
        <v>127</v>
      </c>
      <c r="F133" s="14" t="s">
        <v>164</v>
      </c>
      <c r="G133" s="14" t="s">
        <v>69</v>
      </c>
      <c r="H133" s="14" t="s">
        <v>191</v>
      </c>
      <c r="I133" s="17">
        <v>146505665.15928</v>
      </c>
      <c r="J133" s="14" t="s">
        <v>2</v>
      </c>
      <c r="K133" s="17">
        <v>0</v>
      </c>
      <c r="L133" s="14" t="s">
        <v>191</v>
      </c>
      <c r="M133" s="17">
        <v>146505665.15928</v>
      </c>
      <c r="N133" s="14" t="s">
        <v>2</v>
      </c>
      <c r="O133" s="17">
        <v>0</v>
      </c>
      <c r="P133" s="17">
        <v>144588071.25</v>
      </c>
      <c r="Q133" s="17">
        <v>1917593.90928</v>
      </c>
      <c r="R133" s="17">
        <v>0</v>
      </c>
      <c r="S133" s="18">
        <v>0</v>
      </c>
      <c r="T133" s="14" t="s">
        <v>204</v>
      </c>
      <c r="U133" s="14" t="s">
        <v>69</v>
      </c>
      <c r="V133" s="14" t="s">
        <v>207</v>
      </c>
      <c r="W133" s="18" t="s">
        <v>69</v>
      </c>
      <c r="X133" s="18">
        <v>1</v>
      </c>
      <c r="Y133" s="14" t="s">
        <v>69</v>
      </c>
      <c r="Z133" s="14" t="s">
        <v>69</v>
      </c>
      <c r="AA133" s="18" t="s">
        <v>69</v>
      </c>
      <c r="AB133" s="18" t="s">
        <v>69</v>
      </c>
      <c r="AC133" s="14" t="s">
        <v>69</v>
      </c>
    </row>
    <row r="134" spans="1:29" x14ac:dyDescent="0.15">
      <c r="A134" s="14" t="s">
        <v>68</v>
      </c>
      <c r="B134" s="14" t="s">
        <v>10</v>
      </c>
      <c r="C134" s="14" t="s">
        <v>13</v>
      </c>
      <c r="D134" s="14" t="s">
        <v>81</v>
      </c>
      <c r="E134" s="14" t="s">
        <v>128</v>
      </c>
      <c r="F134" s="14" t="s">
        <v>162</v>
      </c>
      <c r="G134" s="14" t="s">
        <v>69</v>
      </c>
      <c r="H134" s="14" t="s">
        <v>191</v>
      </c>
      <c r="I134" s="17">
        <v>9335895.80112</v>
      </c>
      <c r="J134" s="14" t="s">
        <v>2</v>
      </c>
      <c r="K134" s="17">
        <v>0</v>
      </c>
      <c r="L134" s="14" t="s">
        <v>191</v>
      </c>
      <c r="M134" s="17">
        <v>9335895.80112</v>
      </c>
      <c r="N134" s="14" t="s">
        <v>2</v>
      </c>
      <c r="O134" s="17">
        <v>0</v>
      </c>
      <c r="P134" s="17">
        <v>9318431.8584000003</v>
      </c>
      <c r="Q134" s="17">
        <v>17463.942719999999</v>
      </c>
      <c r="R134" s="17">
        <v>0</v>
      </c>
      <c r="S134" s="18">
        <v>0</v>
      </c>
      <c r="T134" s="14" t="s">
        <v>204</v>
      </c>
      <c r="U134" s="14" t="s">
        <v>69</v>
      </c>
      <c r="V134" s="14" t="s">
        <v>207</v>
      </c>
      <c r="W134" s="18" t="s">
        <v>69</v>
      </c>
      <c r="X134" s="18">
        <v>1</v>
      </c>
      <c r="Y134" s="14" t="s">
        <v>69</v>
      </c>
      <c r="Z134" s="14" t="s">
        <v>69</v>
      </c>
      <c r="AA134" s="18" t="s">
        <v>69</v>
      </c>
      <c r="AB134" s="18" t="s">
        <v>69</v>
      </c>
      <c r="AC134" s="14" t="s">
        <v>69</v>
      </c>
    </row>
    <row r="135" spans="1:29" x14ac:dyDescent="0.15">
      <c r="A135" s="14" t="s">
        <v>68</v>
      </c>
      <c r="B135" s="14" t="s">
        <v>10</v>
      </c>
      <c r="C135" s="14" t="s">
        <v>13</v>
      </c>
      <c r="D135" s="14" t="s">
        <v>81</v>
      </c>
      <c r="E135" s="14" t="s">
        <v>128</v>
      </c>
      <c r="F135" s="14" t="s">
        <v>162</v>
      </c>
      <c r="G135" s="14" t="s">
        <v>69</v>
      </c>
      <c r="H135" s="14" t="s">
        <v>191</v>
      </c>
      <c r="I135" s="17">
        <v>55115549.06256</v>
      </c>
      <c r="J135" s="14" t="s">
        <v>2</v>
      </c>
      <c r="K135" s="17">
        <v>0</v>
      </c>
      <c r="L135" s="14" t="s">
        <v>191</v>
      </c>
      <c r="M135" s="17">
        <v>55115549.06256</v>
      </c>
      <c r="N135" s="14" t="s">
        <v>2</v>
      </c>
      <c r="O135" s="17">
        <v>0</v>
      </c>
      <c r="P135" s="17">
        <v>55012437.295199998</v>
      </c>
      <c r="Q135" s="17">
        <v>103111.76736</v>
      </c>
      <c r="R135" s="17">
        <v>0</v>
      </c>
      <c r="S135" s="18">
        <v>0</v>
      </c>
      <c r="T135" s="14" t="s">
        <v>204</v>
      </c>
      <c r="U135" s="14" t="s">
        <v>69</v>
      </c>
      <c r="V135" s="14" t="s">
        <v>207</v>
      </c>
      <c r="W135" s="18" t="s">
        <v>69</v>
      </c>
      <c r="X135" s="18">
        <v>1</v>
      </c>
      <c r="Y135" s="14" t="s">
        <v>69</v>
      </c>
      <c r="Z135" s="14" t="s">
        <v>69</v>
      </c>
      <c r="AA135" s="18" t="s">
        <v>69</v>
      </c>
      <c r="AB135" s="18" t="s">
        <v>69</v>
      </c>
      <c r="AC135" s="14" t="s">
        <v>69</v>
      </c>
    </row>
    <row r="136" spans="1:29" x14ac:dyDescent="0.15">
      <c r="A136" s="14" t="s">
        <v>68</v>
      </c>
      <c r="B136" s="14" t="s">
        <v>10</v>
      </c>
      <c r="C136" s="14" t="s">
        <v>13</v>
      </c>
      <c r="D136" s="14" t="s">
        <v>81</v>
      </c>
      <c r="E136" s="14" t="s">
        <v>128</v>
      </c>
      <c r="F136" s="14" t="s">
        <v>162</v>
      </c>
      <c r="G136" s="14" t="s">
        <v>69</v>
      </c>
      <c r="H136" s="14" t="s">
        <v>191</v>
      </c>
      <c r="I136" s="17">
        <v>52528492.920960002</v>
      </c>
      <c r="J136" s="14" t="s">
        <v>2</v>
      </c>
      <c r="K136" s="17">
        <v>0</v>
      </c>
      <c r="L136" s="14" t="s">
        <v>191</v>
      </c>
      <c r="M136" s="17">
        <v>52528492.920960002</v>
      </c>
      <c r="N136" s="14" t="s">
        <v>2</v>
      </c>
      <c r="O136" s="17">
        <v>0</v>
      </c>
      <c r="P136" s="17">
        <v>52430220.158399999</v>
      </c>
      <c r="Q136" s="17">
        <v>98272.762560000003</v>
      </c>
      <c r="R136" s="17">
        <v>0</v>
      </c>
      <c r="S136" s="18">
        <v>0</v>
      </c>
      <c r="T136" s="14" t="s">
        <v>204</v>
      </c>
      <c r="U136" s="14" t="s">
        <v>69</v>
      </c>
      <c r="V136" s="14" t="s">
        <v>207</v>
      </c>
      <c r="W136" s="18" t="s">
        <v>69</v>
      </c>
      <c r="X136" s="18">
        <v>1</v>
      </c>
      <c r="Y136" s="14" t="s">
        <v>69</v>
      </c>
      <c r="Z136" s="14" t="s">
        <v>69</v>
      </c>
      <c r="AA136" s="18" t="s">
        <v>69</v>
      </c>
      <c r="AB136" s="18" t="s">
        <v>69</v>
      </c>
      <c r="AC136" s="14" t="s">
        <v>69</v>
      </c>
    </row>
    <row r="137" spans="1:29" x14ac:dyDescent="0.15">
      <c r="A137" s="14" t="s">
        <v>68</v>
      </c>
      <c r="B137" s="14" t="s">
        <v>10</v>
      </c>
      <c r="C137" s="14" t="s">
        <v>13</v>
      </c>
      <c r="D137" s="14" t="s">
        <v>81</v>
      </c>
      <c r="E137" s="14" t="s">
        <v>128</v>
      </c>
      <c r="F137" s="14" t="s">
        <v>162</v>
      </c>
      <c r="G137" s="14" t="s">
        <v>69</v>
      </c>
      <c r="H137" s="14" t="s">
        <v>191</v>
      </c>
      <c r="I137" s="17">
        <v>15297374.65284</v>
      </c>
      <c r="J137" s="14" t="s">
        <v>2</v>
      </c>
      <c r="K137" s="17">
        <v>0</v>
      </c>
      <c r="L137" s="14" t="s">
        <v>191</v>
      </c>
      <c r="M137" s="17">
        <v>15297374.65284</v>
      </c>
      <c r="N137" s="14" t="s">
        <v>2</v>
      </c>
      <c r="O137" s="17">
        <v>0</v>
      </c>
      <c r="P137" s="17">
        <v>15268757.9562</v>
      </c>
      <c r="Q137" s="17">
        <v>28616.696639999998</v>
      </c>
      <c r="R137" s="17">
        <v>0</v>
      </c>
      <c r="S137" s="18">
        <v>0</v>
      </c>
      <c r="T137" s="14" t="s">
        <v>204</v>
      </c>
      <c r="U137" s="14" t="s">
        <v>69</v>
      </c>
      <c r="V137" s="14" t="s">
        <v>207</v>
      </c>
      <c r="W137" s="18" t="s">
        <v>69</v>
      </c>
      <c r="X137" s="18">
        <v>1</v>
      </c>
      <c r="Y137" s="14" t="s">
        <v>69</v>
      </c>
      <c r="Z137" s="14" t="s">
        <v>69</v>
      </c>
      <c r="AA137" s="18" t="s">
        <v>69</v>
      </c>
      <c r="AB137" s="18" t="s">
        <v>69</v>
      </c>
      <c r="AC137" s="14" t="s">
        <v>69</v>
      </c>
    </row>
    <row r="138" spans="1:29" x14ac:dyDescent="0.15">
      <c r="A138" s="14" t="s">
        <v>68</v>
      </c>
      <c r="B138" s="14" t="s">
        <v>10</v>
      </c>
      <c r="C138" s="14" t="s">
        <v>13</v>
      </c>
      <c r="D138" s="14" t="s">
        <v>81</v>
      </c>
      <c r="E138" s="14" t="s">
        <v>128</v>
      </c>
      <c r="F138" s="14" t="s">
        <v>162</v>
      </c>
      <c r="G138" s="14" t="s">
        <v>69</v>
      </c>
      <c r="H138" s="14" t="s">
        <v>191</v>
      </c>
      <c r="I138" s="17">
        <v>36218789.182800002</v>
      </c>
      <c r="J138" s="14" t="s">
        <v>2</v>
      </c>
      <c r="K138" s="17">
        <v>0</v>
      </c>
      <c r="L138" s="14" t="s">
        <v>191</v>
      </c>
      <c r="M138" s="17">
        <v>36218789.182800002</v>
      </c>
      <c r="N138" s="14" t="s">
        <v>2</v>
      </c>
      <c r="O138" s="17">
        <v>0</v>
      </c>
      <c r="P138" s="17">
        <v>36151030.314000003</v>
      </c>
      <c r="Q138" s="17">
        <v>67758.868799999997</v>
      </c>
      <c r="R138" s="17">
        <v>0</v>
      </c>
      <c r="S138" s="18">
        <v>0</v>
      </c>
      <c r="T138" s="14" t="s">
        <v>204</v>
      </c>
      <c r="U138" s="14" t="s">
        <v>69</v>
      </c>
      <c r="V138" s="14" t="s">
        <v>207</v>
      </c>
      <c r="W138" s="18" t="s">
        <v>69</v>
      </c>
      <c r="X138" s="18">
        <v>1</v>
      </c>
      <c r="Y138" s="14" t="s">
        <v>69</v>
      </c>
      <c r="Z138" s="14" t="s">
        <v>69</v>
      </c>
      <c r="AA138" s="18" t="s">
        <v>69</v>
      </c>
      <c r="AB138" s="18" t="s">
        <v>69</v>
      </c>
      <c r="AC138" s="14" t="s">
        <v>69</v>
      </c>
    </row>
    <row r="139" spans="1:29" x14ac:dyDescent="0.15">
      <c r="A139" s="14" t="s">
        <v>68</v>
      </c>
      <c r="B139" s="14" t="s">
        <v>10</v>
      </c>
      <c r="C139" s="14" t="s">
        <v>13</v>
      </c>
      <c r="D139" s="14" t="s">
        <v>81</v>
      </c>
      <c r="E139" s="14" t="s">
        <v>128</v>
      </c>
      <c r="F139" s="14" t="s">
        <v>162</v>
      </c>
      <c r="G139" s="14" t="s">
        <v>69</v>
      </c>
      <c r="H139" s="14" t="s">
        <v>191</v>
      </c>
      <c r="I139" s="17">
        <v>148587026.09687999</v>
      </c>
      <c r="J139" s="14" t="s">
        <v>2</v>
      </c>
      <c r="K139" s="17">
        <v>0</v>
      </c>
      <c r="L139" s="14" t="s">
        <v>191</v>
      </c>
      <c r="M139" s="17">
        <v>148587026.09687999</v>
      </c>
      <c r="N139" s="14" t="s">
        <v>2</v>
      </c>
      <c r="O139" s="17">
        <v>0</v>
      </c>
      <c r="P139" s="17">
        <v>148309041.91319999</v>
      </c>
      <c r="Q139" s="17">
        <v>277984.18368000002</v>
      </c>
      <c r="R139" s="17">
        <v>0</v>
      </c>
      <c r="S139" s="18">
        <v>0</v>
      </c>
      <c r="T139" s="14" t="s">
        <v>204</v>
      </c>
      <c r="U139" s="14" t="s">
        <v>69</v>
      </c>
      <c r="V139" s="14" t="s">
        <v>207</v>
      </c>
      <c r="W139" s="18" t="s">
        <v>69</v>
      </c>
      <c r="X139" s="18">
        <v>1</v>
      </c>
      <c r="Y139" s="14" t="s">
        <v>69</v>
      </c>
      <c r="Z139" s="14" t="s">
        <v>69</v>
      </c>
      <c r="AA139" s="18" t="s">
        <v>69</v>
      </c>
      <c r="AB139" s="18" t="s">
        <v>69</v>
      </c>
      <c r="AC139" s="14" t="s">
        <v>69</v>
      </c>
    </row>
    <row r="140" spans="1:29" x14ac:dyDescent="0.15">
      <c r="A140" s="14" t="s">
        <v>68</v>
      </c>
      <c r="B140" s="14" t="s">
        <v>10</v>
      </c>
      <c r="C140" s="14" t="s">
        <v>13</v>
      </c>
      <c r="D140" s="14" t="s">
        <v>81</v>
      </c>
      <c r="E140" s="14" t="s">
        <v>128</v>
      </c>
      <c r="F140" s="14" t="s">
        <v>162</v>
      </c>
      <c r="G140" s="14" t="s">
        <v>69</v>
      </c>
      <c r="H140" s="14" t="s">
        <v>191</v>
      </c>
      <c r="I140" s="17">
        <v>179969144.5314</v>
      </c>
      <c r="J140" s="14" t="s">
        <v>2</v>
      </c>
      <c r="K140" s="17">
        <v>0</v>
      </c>
      <c r="L140" s="14" t="s">
        <v>191</v>
      </c>
      <c r="M140" s="17">
        <v>179969144.5314</v>
      </c>
      <c r="N140" s="14" t="s">
        <v>2</v>
      </c>
      <c r="O140" s="17">
        <v>0</v>
      </c>
      <c r="P140" s="17">
        <v>179632449.6498</v>
      </c>
      <c r="Q140" s="17">
        <v>336694.88160000002</v>
      </c>
      <c r="R140" s="17">
        <v>0</v>
      </c>
      <c r="S140" s="18">
        <v>0</v>
      </c>
      <c r="T140" s="14" t="s">
        <v>204</v>
      </c>
      <c r="U140" s="14" t="s">
        <v>69</v>
      </c>
      <c r="V140" s="14" t="s">
        <v>207</v>
      </c>
      <c r="W140" s="18" t="s">
        <v>69</v>
      </c>
      <c r="X140" s="18">
        <v>1</v>
      </c>
      <c r="Y140" s="14" t="s">
        <v>69</v>
      </c>
      <c r="Z140" s="14" t="s">
        <v>69</v>
      </c>
      <c r="AA140" s="18" t="s">
        <v>69</v>
      </c>
      <c r="AB140" s="18" t="s">
        <v>69</v>
      </c>
      <c r="AC140" s="14" t="s">
        <v>69</v>
      </c>
    </row>
    <row r="141" spans="1:29" x14ac:dyDescent="0.15">
      <c r="A141" s="14" t="s">
        <v>68</v>
      </c>
      <c r="B141" s="14" t="s">
        <v>10</v>
      </c>
      <c r="C141" s="14" t="s">
        <v>13</v>
      </c>
      <c r="D141" s="14" t="s">
        <v>81</v>
      </c>
      <c r="E141" s="14" t="s">
        <v>128</v>
      </c>
      <c r="F141" s="14" t="s">
        <v>162</v>
      </c>
      <c r="G141" s="14" t="s">
        <v>69</v>
      </c>
      <c r="H141" s="14" t="s">
        <v>191</v>
      </c>
      <c r="I141" s="17">
        <v>38580883.767719999</v>
      </c>
      <c r="J141" s="14" t="s">
        <v>2</v>
      </c>
      <c r="K141" s="17">
        <v>0</v>
      </c>
      <c r="L141" s="14" t="s">
        <v>191</v>
      </c>
      <c r="M141" s="17">
        <v>38580883.767719999</v>
      </c>
      <c r="N141" s="14" t="s">
        <v>2</v>
      </c>
      <c r="O141" s="17">
        <v>0</v>
      </c>
      <c r="P141" s="17">
        <v>38508705.786600001</v>
      </c>
      <c r="Q141" s="17">
        <v>72177.981119999997</v>
      </c>
      <c r="R141" s="17">
        <v>0</v>
      </c>
      <c r="S141" s="18">
        <v>0</v>
      </c>
      <c r="T141" s="14" t="s">
        <v>204</v>
      </c>
      <c r="U141" s="14" t="s">
        <v>69</v>
      </c>
      <c r="V141" s="14" t="s">
        <v>207</v>
      </c>
      <c r="W141" s="18" t="s">
        <v>69</v>
      </c>
      <c r="X141" s="18">
        <v>1</v>
      </c>
      <c r="Y141" s="14" t="s">
        <v>69</v>
      </c>
      <c r="Z141" s="14" t="s">
        <v>69</v>
      </c>
      <c r="AA141" s="18" t="s">
        <v>69</v>
      </c>
      <c r="AB141" s="18" t="s">
        <v>69</v>
      </c>
      <c r="AC141" s="14" t="s">
        <v>69</v>
      </c>
    </row>
    <row r="142" spans="1:29" x14ac:dyDescent="0.15">
      <c r="A142" s="14" t="s">
        <v>68</v>
      </c>
      <c r="B142" s="14" t="s">
        <v>10</v>
      </c>
      <c r="C142" s="14" t="s">
        <v>13</v>
      </c>
      <c r="D142" s="14" t="s">
        <v>81</v>
      </c>
      <c r="E142" s="14" t="s">
        <v>128</v>
      </c>
      <c r="F142" s="14" t="s">
        <v>162</v>
      </c>
      <c r="G142" s="14" t="s">
        <v>69</v>
      </c>
      <c r="H142" s="14" t="s">
        <v>191</v>
      </c>
      <c r="I142" s="17">
        <v>37568557.24272</v>
      </c>
      <c r="J142" s="14" t="s">
        <v>2</v>
      </c>
      <c r="K142" s="17">
        <v>0</v>
      </c>
      <c r="L142" s="14" t="s">
        <v>191</v>
      </c>
      <c r="M142" s="17">
        <v>37568557.24272</v>
      </c>
      <c r="N142" s="14" t="s">
        <v>2</v>
      </c>
      <c r="O142" s="17">
        <v>0</v>
      </c>
      <c r="P142" s="17">
        <v>37498273.898400001</v>
      </c>
      <c r="Q142" s="17">
        <v>70283.344320000004</v>
      </c>
      <c r="R142" s="17">
        <v>0</v>
      </c>
      <c r="S142" s="18">
        <v>0</v>
      </c>
      <c r="T142" s="14" t="s">
        <v>204</v>
      </c>
      <c r="U142" s="14" t="s">
        <v>69</v>
      </c>
      <c r="V142" s="14" t="s">
        <v>207</v>
      </c>
      <c r="W142" s="18" t="s">
        <v>69</v>
      </c>
      <c r="X142" s="18">
        <v>1</v>
      </c>
      <c r="Y142" s="14" t="s">
        <v>69</v>
      </c>
      <c r="Z142" s="14" t="s">
        <v>69</v>
      </c>
      <c r="AA142" s="18" t="s">
        <v>69</v>
      </c>
      <c r="AB142" s="18" t="s">
        <v>69</v>
      </c>
      <c r="AC142" s="14" t="s">
        <v>69</v>
      </c>
    </row>
    <row r="143" spans="1:29" x14ac:dyDescent="0.15">
      <c r="A143" s="14" t="s">
        <v>68</v>
      </c>
      <c r="B143" s="14" t="s">
        <v>10</v>
      </c>
      <c r="C143" s="14" t="s">
        <v>13</v>
      </c>
      <c r="D143" s="14" t="s">
        <v>81</v>
      </c>
      <c r="E143" s="14" t="s">
        <v>128</v>
      </c>
      <c r="F143" s="14" t="s">
        <v>162</v>
      </c>
      <c r="G143" s="14" t="s">
        <v>69</v>
      </c>
      <c r="H143" s="14" t="s">
        <v>191</v>
      </c>
      <c r="I143" s="17">
        <v>126765765.98028001</v>
      </c>
      <c r="J143" s="14" t="s">
        <v>2</v>
      </c>
      <c r="K143" s="17">
        <v>0</v>
      </c>
      <c r="L143" s="14" t="s">
        <v>191</v>
      </c>
      <c r="M143" s="17">
        <v>126765765.98028001</v>
      </c>
      <c r="N143" s="14" t="s">
        <v>2</v>
      </c>
      <c r="O143" s="17">
        <v>0</v>
      </c>
      <c r="P143" s="17">
        <v>126528606.09900001</v>
      </c>
      <c r="Q143" s="17">
        <v>237159.88128</v>
      </c>
      <c r="R143" s="17">
        <v>0</v>
      </c>
      <c r="S143" s="18">
        <v>0</v>
      </c>
      <c r="T143" s="14" t="s">
        <v>204</v>
      </c>
      <c r="U143" s="14" t="s">
        <v>69</v>
      </c>
      <c r="V143" s="14" t="s">
        <v>207</v>
      </c>
      <c r="W143" s="18" t="s">
        <v>69</v>
      </c>
      <c r="X143" s="18">
        <v>1</v>
      </c>
      <c r="Y143" s="14" t="s">
        <v>69</v>
      </c>
      <c r="Z143" s="14" t="s">
        <v>69</v>
      </c>
      <c r="AA143" s="18" t="s">
        <v>69</v>
      </c>
      <c r="AB143" s="18" t="s">
        <v>69</v>
      </c>
      <c r="AC143" s="14" t="s">
        <v>69</v>
      </c>
    </row>
    <row r="144" spans="1:29" x14ac:dyDescent="0.15">
      <c r="A144" s="14" t="s">
        <v>68</v>
      </c>
      <c r="B144" s="14" t="s">
        <v>10</v>
      </c>
      <c r="C144" s="14" t="s">
        <v>13</v>
      </c>
      <c r="D144" s="14" t="s">
        <v>81</v>
      </c>
      <c r="E144" s="14" t="s">
        <v>128</v>
      </c>
      <c r="F144" s="14" t="s">
        <v>162</v>
      </c>
      <c r="G144" s="14" t="s">
        <v>69</v>
      </c>
      <c r="H144" s="14" t="s">
        <v>191</v>
      </c>
      <c r="I144" s="17">
        <v>133402128.86195999</v>
      </c>
      <c r="J144" s="14" t="s">
        <v>2</v>
      </c>
      <c r="K144" s="17">
        <v>0</v>
      </c>
      <c r="L144" s="14" t="s">
        <v>191</v>
      </c>
      <c r="M144" s="17">
        <v>133402128.86195999</v>
      </c>
      <c r="N144" s="14" t="s">
        <v>2</v>
      </c>
      <c r="O144" s="17">
        <v>0</v>
      </c>
      <c r="P144" s="17">
        <v>133152553.98899999</v>
      </c>
      <c r="Q144" s="17">
        <v>249574.87296000001</v>
      </c>
      <c r="R144" s="17">
        <v>0</v>
      </c>
      <c r="S144" s="18">
        <v>0</v>
      </c>
      <c r="T144" s="14" t="s">
        <v>204</v>
      </c>
      <c r="U144" s="14" t="s">
        <v>69</v>
      </c>
      <c r="V144" s="14" t="s">
        <v>207</v>
      </c>
      <c r="W144" s="18" t="s">
        <v>69</v>
      </c>
      <c r="X144" s="18">
        <v>1</v>
      </c>
      <c r="Y144" s="14" t="s">
        <v>69</v>
      </c>
      <c r="Z144" s="14" t="s">
        <v>69</v>
      </c>
      <c r="AA144" s="18" t="s">
        <v>69</v>
      </c>
      <c r="AB144" s="18" t="s">
        <v>69</v>
      </c>
      <c r="AC144" s="14" t="s">
        <v>69</v>
      </c>
    </row>
    <row r="145" spans="1:29" x14ac:dyDescent="0.15">
      <c r="A145" s="14" t="s">
        <v>68</v>
      </c>
      <c r="B145" s="14" t="s">
        <v>10</v>
      </c>
      <c r="C145" s="14" t="s">
        <v>13</v>
      </c>
      <c r="D145" s="14" t="s">
        <v>81</v>
      </c>
      <c r="E145" s="14" t="s">
        <v>128</v>
      </c>
      <c r="F145" s="14" t="s">
        <v>162</v>
      </c>
      <c r="G145" s="14" t="s">
        <v>69</v>
      </c>
      <c r="H145" s="14" t="s">
        <v>191</v>
      </c>
      <c r="I145" s="17">
        <v>34981501.101120003</v>
      </c>
      <c r="J145" s="14" t="s">
        <v>2</v>
      </c>
      <c r="K145" s="17">
        <v>0</v>
      </c>
      <c r="L145" s="14" t="s">
        <v>191</v>
      </c>
      <c r="M145" s="17">
        <v>34981501.101120003</v>
      </c>
      <c r="N145" s="14" t="s">
        <v>2</v>
      </c>
      <c r="O145" s="17">
        <v>0</v>
      </c>
      <c r="P145" s="17">
        <v>34916056.761600003</v>
      </c>
      <c r="Q145" s="17">
        <v>65444.339520000001</v>
      </c>
      <c r="R145" s="17">
        <v>0</v>
      </c>
      <c r="S145" s="18">
        <v>0</v>
      </c>
      <c r="T145" s="14" t="s">
        <v>204</v>
      </c>
      <c r="U145" s="14" t="s">
        <v>69</v>
      </c>
      <c r="V145" s="14" t="s">
        <v>207</v>
      </c>
      <c r="W145" s="18" t="s">
        <v>69</v>
      </c>
      <c r="X145" s="18">
        <v>1</v>
      </c>
      <c r="Y145" s="14" t="s">
        <v>69</v>
      </c>
      <c r="Z145" s="14" t="s">
        <v>69</v>
      </c>
      <c r="AA145" s="18" t="s">
        <v>69</v>
      </c>
      <c r="AB145" s="18" t="s">
        <v>69</v>
      </c>
      <c r="AC145" s="14" t="s">
        <v>69</v>
      </c>
    </row>
    <row r="146" spans="1:29" x14ac:dyDescent="0.15">
      <c r="A146" s="14" t="s">
        <v>68</v>
      </c>
      <c r="B146" s="14" t="s">
        <v>10</v>
      </c>
      <c r="C146" s="14" t="s">
        <v>13</v>
      </c>
      <c r="D146" s="14" t="s">
        <v>81</v>
      </c>
      <c r="E146" s="14" t="s">
        <v>128</v>
      </c>
      <c r="F146" s="14" t="s">
        <v>162</v>
      </c>
      <c r="G146" s="14" t="s">
        <v>69</v>
      </c>
      <c r="H146" s="14" t="s">
        <v>191</v>
      </c>
      <c r="I146" s="17">
        <v>19684123.887959998</v>
      </c>
      <c r="J146" s="14" t="s">
        <v>2</v>
      </c>
      <c r="K146" s="17">
        <v>0</v>
      </c>
      <c r="L146" s="14" t="s">
        <v>191</v>
      </c>
      <c r="M146" s="17">
        <v>19684123.887959998</v>
      </c>
      <c r="N146" s="14" t="s">
        <v>2</v>
      </c>
      <c r="O146" s="17">
        <v>0</v>
      </c>
      <c r="P146" s="17">
        <v>19647298.805399999</v>
      </c>
      <c r="Q146" s="17">
        <v>36825.082560000003</v>
      </c>
      <c r="R146" s="17">
        <v>0</v>
      </c>
      <c r="S146" s="18">
        <v>0</v>
      </c>
      <c r="T146" s="14" t="s">
        <v>204</v>
      </c>
      <c r="U146" s="14" t="s">
        <v>69</v>
      </c>
      <c r="V146" s="14" t="s">
        <v>207</v>
      </c>
      <c r="W146" s="18" t="s">
        <v>69</v>
      </c>
      <c r="X146" s="18">
        <v>1</v>
      </c>
      <c r="Y146" s="14" t="s">
        <v>69</v>
      </c>
      <c r="Z146" s="14" t="s">
        <v>69</v>
      </c>
      <c r="AA146" s="18" t="s">
        <v>69</v>
      </c>
      <c r="AB146" s="18" t="s">
        <v>69</v>
      </c>
      <c r="AC146" s="14" t="s">
        <v>69</v>
      </c>
    </row>
    <row r="147" spans="1:29" x14ac:dyDescent="0.15">
      <c r="A147" s="14" t="s">
        <v>68</v>
      </c>
      <c r="B147" s="14" t="s">
        <v>10</v>
      </c>
      <c r="C147" s="14" t="s">
        <v>13</v>
      </c>
      <c r="D147" s="14" t="s">
        <v>81</v>
      </c>
      <c r="E147" s="14" t="s">
        <v>128</v>
      </c>
      <c r="F147" s="14" t="s">
        <v>162</v>
      </c>
      <c r="G147" s="14" t="s">
        <v>69</v>
      </c>
      <c r="H147" s="14" t="s">
        <v>191</v>
      </c>
      <c r="I147" s="17">
        <v>20246527.939679999</v>
      </c>
      <c r="J147" s="14" t="s">
        <v>2</v>
      </c>
      <c r="K147" s="17">
        <v>0</v>
      </c>
      <c r="L147" s="14" t="s">
        <v>191</v>
      </c>
      <c r="M147" s="17">
        <v>20246527.939679999</v>
      </c>
      <c r="N147" s="14" t="s">
        <v>2</v>
      </c>
      <c r="O147" s="17">
        <v>0</v>
      </c>
      <c r="P147" s="17">
        <v>20208650.5656</v>
      </c>
      <c r="Q147" s="17">
        <v>37877.374080000001</v>
      </c>
      <c r="R147" s="17">
        <v>0</v>
      </c>
      <c r="S147" s="18">
        <v>0</v>
      </c>
      <c r="T147" s="14" t="s">
        <v>204</v>
      </c>
      <c r="U147" s="14" t="s">
        <v>69</v>
      </c>
      <c r="V147" s="14" t="s">
        <v>207</v>
      </c>
      <c r="W147" s="18" t="s">
        <v>69</v>
      </c>
      <c r="X147" s="18">
        <v>1</v>
      </c>
      <c r="Y147" s="14" t="s">
        <v>69</v>
      </c>
      <c r="Z147" s="14" t="s">
        <v>69</v>
      </c>
      <c r="AA147" s="18" t="s">
        <v>69</v>
      </c>
      <c r="AB147" s="18" t="s">
        <v>69</v>
      </c>
      <c r="AC147" s="14" t="s">
        <v>69</v>
      </c>
    </row>
    <row r="148" spans="1:29" x14ac:dyDescent="0.15">
      <c r="A148" s="14" t="s">
        <v>68</v>
      </c>
      <c r="B148" s="14" t="s">
        <v>10</v>
      </c>
      <c r="C148" s="14" t="s">
        <v>13</v>
      </c>
      <c r="D148" s="14" t="s">
        <v>81</v>
      </c>
      <c r="E148" s="14" t="s">
        <v>128</v>
      </c>
      <c r="F148" s="14" t="s">
        <v>162</v>
      </c>
      <c r="G148" s="14" t="s">
        <v>69</v>
      </c>
      <c r="H148" s="14" t="s">
        <v>191</v>
      </c>
      <c r="I148" s="17">
        <v>22721102.502840001</v>
      </c>
      <c r="J148" s="14" t="s">
        <v>2</v>
      </c>
      <c r="K148" s="17">
        <v>0</v>
      </c>
      <c r="L148" s="14" t="s">
        <v>191</v>
      </c>
      <c r="M148" s="17">
        <v>22721102.502840001</v>
      </c>
      <c r="N148" s="14" t="s">
        <v>2</v>
      </c>
      <c r="O148" s="17">
        <v>0</v>
      </c>
      <c r="P148" s="17">
        <v>22678596.0702</v>
      </c>
      <c r="Q148" s="17">
        <v>42506.432639999999</v>
      </c>
      <c r="R148" s="17">
        <v>0</v>
      </c>
      <c r="S148" s="18">
        <v>0</v>
      </c>
      <c r="T148" s="14" t="s">
        <v>204</v>
      </c>
      <c r="U148" s="14" t="s">
        <v>69</v>
      </c>
      <c r="V148" s="14" t="s">
        <v>207</v>
      </c>
      <c r="W148" s="18" t="s">
        <v>69</v>
      </c>
      <c r="X148" s="18">
        <v>1</v>
      </c>
      <c r="Y148" s="14" t="s">
        <v>69</v>
      </c>
      <c r="Z148" s="14" t="s">
        <v>69</v>
      </c>
      <c r="AA148" s="18" t="s">
        <v>69</v>
      </c>
      <c r="AB148" s="18" t="s">
        <v>69</v>
      </c>
      <c r="AC148" s="14" t="s">
        <v>69</v>
      </c>
    </row>
    <row r="149" spans="1:29" x14ac:dyDescent="0.15">
      <c r="A149" s="14" t="s">
        <v>68</v>
      </c>
      <c r="B149" s="14" t="s">
        <v>10</v>
      </c>
      <c r="C149" s="14" t="s">
        <v>13</v>
      </c>
      <c r="D149" s="14" t="s">
        <v>81</v>
      </c>
      <c r="E149" s="14" t="s">
        <v>128</v>
      </c>
      <c r="F149" s="14" t="s">
        <v>162</v>
      </c>
      <c r="G149" s="14" t="s">
        <v>69</v>
      </c>
      <c r="H149" s="14" t="s">
        <v>191</v>
      </c>
      <c r="I149" s="17">
        <v>12822798.48948</v>
      </c>
      <c r="J149" s="14" t="s">
        <v>2</v>
      </c>
      <c r="K149" s="17">
        <v>0</v>
      </c>
      <c r="L149" s="14" t="s">
        <v>191</v>
      </c>
      <c r="M149" s="17">
        <v>12822798.48948</v>
      </c>
      <c r="N149" s="14" t="s">
        <v>2</v>
      </c>
      <c r="O149" s="17">
        <v>0</v>
      </c>
      <c r="P149" s="17">
        <v>12798810.851399999</v>
      </c>
      <c r="Q149" s="17">
        <v>23987.638080000001</v>
      </c>
      <c r="R149" s="17">
        <v>0</v>
      </c>
      <c r="S149" s="18">
        <v>0</v>
      </c>
      <c r="T149" s="14" t="s">
        <v>204</v>
      </c>
      <c r="U149" s="14" t="s">
        <v>69</v>
      </c>
      <c r="V149" s="14" t="s">
        <v>207</v>
      </c>
      <c r="W149" s="18" t="s">
        <v>69</v>
      </c>
      <c r="X149" s="18">
        <v>1</v>
      </c>
      <c r="Y149" s="14" t="s">
        <v>69</v>
      </c>
      <c r="Z149" s="14" t="s">
        <v>69</v>
      </c>
      <c r="AA149" s="18" t="s">
        <v>69</v>
      </c>
      <c r="AB149" s="18" t="s">
        <v>69</v>
      </c>
      <c r="AC149" s="14" t="s">
        <v>69</v>
      </c>
    </row>
    <row r="150" spans="1:29" x14ac:dyDescent="0.15">
      <c r="A150" s="14" t="s">
        <v>68</v>
      </c>
      <c r="B150" s="14" t="s">
        <v>10</v>
      </c>
      <c r="C150" s="14" t="s">
        <v>13</v>
      </c>
      <c r="D150" s="14" t="s">
        <v>81</v>
      </c>
      <c r="E150" s="14" t="s">
        <v>128</v>
      </c>
      <c r="F150" s="14" t="s">
        <v>162</v>
      </c>
      <c r="G150" s="14" t="s">
        <v>69</v>
      </c>
      <c r="H150" s="14" t="s">
        <v>191</v>
      </c>
      <c r="I150" s="17">
        <v>686807255.85696006</v>
      </c>
      <c r="J150" s="14" t="s">
        <v>2</v>
      </c>
      <c r="K150" s="17">
        <v>0</v>
      </c>
      <c r="L150" s="14" t="s">
        <v>191</v>
      </c>
      <c r="M150" s="17">
        <v>686807255.85696006</v>
      </c>
      <c r="N150" s="14" t="s">
        <v>2</v>
      </c>
      <c r="O150" s="17">
        <v>0</v>
      </c>
      <c r="P150" s="17">
        <v>685522338.78240001</v>
      </c>
      <c r="Q150" s="17">
        <v>1284917.0745600001</v>
      </c>
      <c r="R150" s="17">
        <v>0</v>
      </c>
      <c r="S150" s="18">
        <v>0</v>
      </c>
      <c r="T150" s="14" t="s">
        <v>204</v>
      </c>
      <c r="U150" s="14" t="s">
        <v>69</v>
      </c>
      <c r="V150" s="14" t="s">
        <v>207</v>
      </c>
      <c r="W150" s="18" t="s">
        <v>69</v>
      </c>
      <c r="X150" s="18">
        <v>1</v>
      </c>
      <c r="Y150" s="14" t="s">
        <v>69</v>
      </c>
      <c r="Z150" s="14" t="s">
        <v>69</v>
      </c>
      <c r="AA150" s="18" t="s">
        <v>69</v>
      </c>
      <c r="AB150" s="18" t="s">
        <v>69</v>
      </c>
      <c r="AC150" s="14" t="s">
        <v>69</v>
      </c>
    </row>
    <row r="151" spans="1:29" x14ac:dyDescent="0.15">
      <c r="A151" s="14" t="s">
        <v>68</v>
      </c>
      <c r="B151" s="14" t="s">
        <v>10</v>
      </c>
      <c r="C151" s="14" t="s">
        <v>13</v>
      </c>
      <c r="D151" s="14" t="s">
        <v>81</v>
      </c>
      <c r="E151" s="14" t="s">
        <v>128</v>
      </c>
      <c r="F151" s="14" t="s">
        <v>162</v>
      </c>
      <c r="G151" s="14" t="s">
        <v>69</v>
      </c>
      <c r="H151" s="14" t="s">
        <v>191</v>
      </c>
      <c r="I151" s="17">
        <v>43080112.981080003</v>
      </c>
      <c r="J151" s="14" t="s">
        <v>2</v>
      </c>
      <c r="K151" s="17">
        <v>0</v>
      </c>
      <c r="L151" s="14" t="s">
        <v>191</v>
      </c>
      <c r="M151" s="17">
        <v>43080112.981080003</v>
      </c>
      <c r="N151" s="14" t="s">
        <v>2</v>
      </c>
      <c r="O151" s="17">
        <v>0</v>
      </c>
      <c r="P151" s="17">
        <v>42999516.667800002</v>
      </c>
      <c r="Q151" s="17">
        <v>80596.313280000002</v>
      </c>
      <c r="R151" s="17">
        <v>0</v>
      </c>
      <c r="S151" s="18">
        <v>0</v>
      </c>
      <c r="T151" s="14" t="s">
        <v>204</v>
      </c>
      <c r="U151" s="14" t="s">
        <v>69</v>
      </c>
      <c r="V151" s="14" t="s">
        <v>207</v>
      </c>
      <c r="W151" s="18" t="s">
        <v>69</v>
      </c>
      <c r="X151" s="18">
        <v>1</v>
      </c>
      <c r="Y151" s="14" t="s">
        <v>69</v>
      </c>
      <c r="Z151" s="14" t="s">
        <v>69</v>
      </c>
      <c r="AA151" s="18" t="s">
        <v>69</v>
      </c>
      <c r="AB151" s="18" t="s">
        <v>69</v>
      </c>
      <c r="AC151" s="14" t="s">
        <v>69</v>
      </c>
    </row>
    <row r="152" spans="1:29" x14ac:dyDescent="0.15">
      <c r="A152" s="14" t="s">
        <v>68</v>
      </c>
      <c r="B152" s="14" t="s">
        <v>10</v>
      </c>
      <c r="C152" s="14" t="s">
        <v>13</v>
      </c>
      <c r="D152" s="14" t="s">
        <v>81</v>
      </c>
      <c r="E152" s="14" t="s">
        <v>128</v>
      </c>
      <c r="F152" s="14" t="s">
        <v>162</v>
      </c>
      <c r="G152" s="14" t="s">
        <v>69</v>
      </c>
      <c r="H152" s="14" t="s">
        <v>191</v>
      </c>
      <c r="I152" s="17">
        <v>202465287.07775998</v>
      </c>
      <c r="J152" s="14" t="s">
        <v>2</v>
      </c>
      <c r="K152" s="17">
        <v>0</v>
      </c>
      <c r="L152" s="14" t="s">
        <v>191</v>
      </c>
      <c r="M152" s="17">
        <v>202465287.07775998</v>
      </c>
      <c r="N152" s="14" t="s">
        <v>2</v>
      </c>
      <c r="O152" s="17">
        <v>0</v>
      </c>
      <c r="P152" s="17">
        <v>202086505.65599999</v>
      </c>
      <c r="Q152" s="17">
        <v>378781.42176</v>
      </c>
      <c r="R152" s="17">
        <v>0</v>
      </c>
      <c r="S152" s="18">
        <v>0</v>
      </c>
      <c r="T152" s="14" t="s">
        <v>204</v>
      </c>
      <c r="U152" s="14" t="s">
        <v>69</v>
      </c>
      <c r="V152" s="14" t="s">
        <v>207</v>
      </c>
      <c r="W152" s="18" t="s">
        <v>69</v>
      </c>
      <c r="X152" s="18">
        <v>1</v>
      </c>
      <c r="Y152" s="14" t="s">
        <v>69</v>
      </c>
      <c r="Z152" s="14" t="s">
        <v>69</v>
      </c>
      <c r="AA152" s="18" t="s">
        <v>69</v>
      </c>
      <c r="AB152" s="18" t="s">
        <v>69</v>
      </c>
      <c r="AC152" s="14" t="s">
        <v>69</v>
      </c>
    </row>
    <row r="153" spans="1:29" x14ac:dyDescent="0.15">
      <c r="A153" s="14" t="s">
        <v>68</v>
      </c>
      <c r="B153" s="14" t="s">
        <v>10</v>
      </c>
      <c r="C153" s="14" t="s">
        <v>13</v>
      </c>
      <c r="D153" s="14" t="s">
        <v>81</v>
      </c>
      <c r="E153" s="14" t="s">
        <v>128</v>
      </c>
      <c r="F153" s="14" t="s">
        <v>162</v>
      </c>
      <c r="G153" s="14" t="s">
        <v>69</v>
      </c>
      <c r="H153" s="14" t="s">
        <v>191</v>
      </c>
      <c r="I153" s="17">
        <v>8098609.3196400004</v>
      </c>
      <c r="J153" s="14" t="s">
        <v>2</v>
      </c>
      <c r="K153" s="17">
        <v>0</v>
      </c>
      <c r="L153" s="14" t="s">
        <v>191</v>
      </c>
      <c r="M153" s="17">
        <v>8098609.3196400004</v>
      </c>
      <c r="N153" s="14" t="s">
        <v>2</v>
      </c>
      <c r="O153" s="17">
        <v>0</v>
      </c>
      <c r="P153" s="17">
        <v>8083459.9062000001</v>
      </c>
      <c r="Q153" s="17">
        <v>15149.41344</v>
      </c>
      <c r="R153" s="17">
        <v>0</v>
      </c>
      <c r="S153" s="18">
        <v>0</v>
      </c>
      <c r="T153" s="14" t="s">
        <v>204</v>
      </c>
      <c r="U153" s="14" t="s">
        <v>69</v>
      </c>
      <c r="V153" s="14" t="s">
        <v>207</v>
      </c>
      <c r="W153" s="18" t="s">
        <v>69</v>
      </c>
      <c r="X153" s="18">
        <v>1</v>
      </c>
      <c r="Y153" s="14" t="s">
        <v>69</v>
      </c>
      <c r="Z153" s="14" t="s">
        <v>69</v>
      </c>
      <c r="AA153" s="18" t="s">
        <v>69</v>
      </c>
      <c r="AB153" s="18" t="s">
        <v>69</v>
      </c>
      <c r="AC153" s="14" t="s">
        <v>69</v>
      </c>
    </row>
    <row r="154" spans="1:29" x14ac:dyDescent="0.15">
      <c r="A154" s="14" t="s">
        <v>68</v>
      </c>
      <c r="B154" s="14" t="s">
        <v>10</v>
      </c>
      <c r="C154" s="14" t="s">
        <v>13</v>
      </c>
      <c r="D154" s="14" t="s">
        <v>81</v>
      </c>
      <c r="E154" s="14" t="s">
        <v>128</v>
      </c>
      <c r="F154" s="14" t="s">
        <v>162</v>
      </c>
      <c r="G154" s="14" t="s">
        <v>69</v>
      </c>
      <c r="H154" s="14" t="s">
        <v>191</v>
      </c>
      <c r="I154" s="17">
        <v>146449891.46844</v>
      </c>
      <c r="J154" s="14" t="s">
        <v>2</v>
      </c>
      <c r="K154" s="17">
        <v>0</v>
      </c>
      <c r="L154" s="14" t="s">
        <v>191</v>
      </c>
      <c r="M154" s="17">
        <v>146449891.46844</v>
      </c>
      <c r="N154" s="14" t="s">
        <v>2</v>
      </c>
      <c r="O154" s="17">
        <v>0</v>
      </c>
      <c r="P154" s="17">
        <v>146175906.50459999</v>
      </c>
      <c r="Q154" s="17">
        <v>273984.96383999998</v>
      </c>
      <c r="R154" s="17">
        <v>0</v>
      </c>
      <c r="S154" s="18">
        <v>0</v>
      </c>
      <c r="T154" s="14" t="s">
        <v>204</v>
      </c>
      <c r="U154" s="14" t="s">
        <v>69</v>
      </c>
      <c r="V154" s="14" t="s">
        <v>207</v>
      </c>
      <c r="W154" s="18" t="s">
        <v>69</v>
      </c>
      <c r="X154" s="18">
        <v>1</v>
      </c>
      <c r="Y154" s="14" t="s">
        <v>69</v>
      </c>
      <c r="Z154" s="14" t="s">
        <v>69</v>
      </c>
      <c r="AA154" s="18" t="s">
        <v>69</v>
      </c>
      <c r="AB154" s="18" t="s">
        <v>69</v>
      </c>
      <c r="AC154" s="14" t="s">
        <v>69</v>
      </c>
    </row>
    <row r="155" spans="1:29" x14ac:dyDescent="0.15">
      <c r="A155" s="14" t="s">
        <v>68</v>
      </c>
      <c r="B155" s="14" t="s">
        <v>10</v>
      </c>
      <c r="C155" s="14" t="s">
        <v>13</v>
      </c>
      <c r="D155" s="14" t="s">
        <v>82</v>
      </c>
      <c r="E155" s="14" t="s">
        <v>129</v>
      </c>
      <c r="F155" s="14" t="s">
        <v>165</v>
      </c>
      <c r="G155" s="14" t="s">
        <v>69</v>
      </c>
      <c r="H155" s="14" t="s">
        <v>191</v>
      </c>
      <c r="I155" s="17">
        <v>19147831.25976</v>
      </c>
      <c r="J155" s="14" t="s">
        <v>2</v>
      </c>
      <c r="K155" s="17">
        <v>0</v>
      </c>
      <c r="L155" s="14" t="s">
        <v>191</v>
      </c>
      <c r="M155" s="17">
        <v>19147831.25976</v>
      </c>
      <c r="N155" s="14" t="s">
        <v>2</v>
      </c>
      <c r="O155" s="17">
        <v>0</v>
      </c>
      <c r="P155" s="17">
        <v>18912344.547600001</v>
      </c>
      <c r="Q155" s="17">
        <v>235486.71216</v>
      </c>
      <c r="R155" s="17">
        <v>0</v>
      </c>
      <c r="S155" s="18">
        <v>0</v>
      </c>
      <c r="T155" s="14" t="s">
        <v>204</v>
      </c>
      <c r="U155" s="14" t="s">
        <v>69</v>
      </c>
      <c r="V155" s="14" t="s">
        <v>207</v>
      </c>
      <c r="W155" s="18" t="s">
        <v>69</v>
      </c>
      <c r="X155" s="18">
        <v>1</v>
      </c>
      <c r="Y155" s="14" t="s">
        <v>69</v>
      </c>
      <c r="Z155" s="14" t="s">
        <v>69</v>
      </c>
      <c r="AA155" s="18" t="s">
        <v>69</v>
      </c>
      <c r="AB155" s="18" t="s">
        <v>69</v>
      </c>
      <c r="AC155" s="14" t="s">
        <v>69</v>
      </c>
    </row>
    <row r="156" spans="1:29" x14ac:dyDescent="0.15">
      <c r="A156" s="14" t="s">
        <v>68</v>
      </c>
      <c r="B156" s="14" t="s">
        <v>10</v>
      </c>
      <c r="C156" s="14" t="s">
        <v>13</v>
      </c>
      <c r="D156" s="14" t="s">
        <v>82</v>
      </c>
      <c r="E156" s="14" t="s">
        <v>129</v>
      </c>
      <c r="F156" s="14" t="s">
        <v>165</v>
      </c>
      <c r="G156" s="14" t="s">
        <v>69</v>
      </c>
      <c r="H156" s="14" t="s">
        <v>191</v>
      </c>
      <c r="I156" s="17">
        <v>11953551.287160002</v>
      </c>
      <c r="J156" s="14" t="s">
        <v>2</v>
      </c>
      <c r="K156" s="17">
        <v>0</v>
      </c>
      <c r="L156" s="14" t="s">
        <v>191</v>
      </c>
      <c r="M156" s="17">
        <v>11953551.287160002</v>
      </c>
      <c r="N156" s="14" t="s">
        <v>2</v>
      </c>
      <c r="O156" s="17">
        <v>0</v>
      </c>
      <c r="P156" s="17">
        <v>11806549.234200001</v>
      </c>
      <c r="Q156" s="17">
        <v>147002.05296</v>
      </c>
      <c r="R156" s="17">
        <v>0</v>
      </c>
      <c r="S156" s="18">
        <v>0</v>
      </c>
      <c r="T156" s="14" t="s">
        <v>204</v>
      </c>
      <c r="U156" s="14" t="s">
        <v>69</v>
      </c>
      <c r="V156" s="14" t="s">
        <v>207</v>
      </c>
      <c r="W156" s="18" t="s">
        <v>69</v>
      </c>
      <c r="X156" s="18">
        <v>1</v>
      </c>
      <c r="Y156" s="14" t="s">
        <v>69</v>
      </c>
      <c r="Z156" s="14" t="s">
        <v>69</v>
      </c>
      <c r="AA156" s="18" t="s">
        <v>69</v>
      </c>
      <c r="AB156" s="18" t="s">
        <v>69</v>
      </c>
      <c r="AC156" s="14" t="s">
        <v>69</v>
      </c>
    </row>
    <row r="157" spans="1:29" x14ac:dyDescent="0.15">
      <c r="A157" s="14" t="s">
        <v>68</v>
      </c>
      <c r="B157" s="14" t="s">
        <v>10</v>
      </c>
      <c r="C157" s="14" t="s">
        <v>13</v>
      </c>
      <c r="D157" s="14" t="s">
        <v>82</v>
      </c>
      <c r="E157" s="14" t="s">
        <v>129</v>
      </c>
      <c r="F157" s="14" t="s">
        <v>165</v>
      </c>
      <c r="G157" s="14" t="s">
        <v>69</v>
      </c>
      <c r="H157" s="14" t="s">
        <v>191</v>
      </c>
      <c r="I157" s="17">
        <v>9297211.2861599997</v>
      </c>
      <c r="J157" s="14" t="s">
        <v>2</v>
      </c>
      <c r="K157" s="17">
        <v>0</v>
      </c>
      <c r="L157" s="14" t="s">
        <v>191</v>
      </c>
      <c r="M157" s="17">
        <v>9297211.2861599997</v>
      </c>
      <c r="N157" s="14" t="s">
        <v>2</v>
      </c>
      <c r="O157" s="17">
        <v>0</v>
      </c>
      <c r="P157" s="17">
        <v>9182872.5155999996</v>
      </c>
      <c r="Q157" s="17">
        <v>114338.77056</v>
      </c>
      <c r="R157" s="17">
        <v>0</v>
      </c>
      <c r="S157" s="18">
        <v>0</v>
      </c>
      <c r="T157" s="14" t="s">
        <v>204</v>
      </c>
      <c r="U157" s="14" t="s">
        <v>69</v>
      </c>
      <c r="V157" s="14" t="s">
        <v>207</v>
      </c>
      <c r="W157" s="18" t="s">
        <v>69</v>
      </c>
      <c r="X157" s="18">
        <v>1</v>
      </c>
      <c r="Y157" s="14" t="s">
        <v>69</v>
      </c>
      <c r="Z157" s="14" t="s">
        <v>69</v>
      </c>
      <c r="AA157" s="18" t="s">
        <v>69</v>
      </c>
      <c r="AB157" s="18" t="s">
        <v>69</v>
      </c>
      <c r="AC157" s="14" t="s">
        <v>69</v>
      </c>
    </row>
    <row r="158" spans="1:29" x14ac:dyDescent="0.15">
      <c r="A158" s="14" t="s">
        <v>68</v>
      </c>
      <c r="B158" s="14" t="s">
        <v>10</v>
      </c>
      <c r="C158" s="14" t="s">
        <v>13</v>
      </c>
      <c r="D158" s="14" t="s">
        <v>82</v>
      </c>
      <c r="E158" s="14" t="s">
        <v>129</v>
      </c>
      <c r="F158" s="14" t="s">
        <v>165</v>
      </c>
      <c r="G158" s="14" t="s">
        <v>69</v>
      </c>
      <c r="H158" s="14" t="s">
        <v>191</v>
      </c>
      <c r="I158" s="17">
        <v>15716710.26324</v>
      </c>
      <c r="J158" s="14" t="s">
        <v>2</v>
      </c>
      <c r="K158" s="17">
        <v>0</v>
      </c>
      <c r="L158" s="14" t="s">
        <v>191</v>
      </c>
      <c r="M158" s="17">
        <v>15716710.26324</v>
      </c>
      <c r="N158" s="14" t="s">
        <v>2</v>
      </c>
      <c r="O158" s="17">
        <v>0</v>
      </c>
      <c r="P158" s="17">
        <v>15523426.5858</v>
      </c>
      <c r="Q158" s="17">
        <v>193283.67744</v>
      </c>
      <c r="R158" s="17">
        <v>0</v>
      </c>
      <c r="S158" s="18">
        <v>0</v>
      </c>
      <c r="T158" s="14" t="s">
        <v>204</v>
      </c>
      <c r="U158" s="14" t="s">
        <v>69</v>
      </c>
      <c r="V158" s="14" t="s">
        <v>207</v>
      </c>
      <c r="W158" s="18" t="s">
        <v>69</v>
      </c>
      <c r="X158" s="18">
        <v>1</v>
      </c>
      <c r="Y158" s="14" t="s">
        <v>69</v>
      </c>
      <c r="Z158" s="14" t="s">
        <v>69</v>
      </c>
      <c r="AA158" s="18" t="s">
        <v>69</v>
      </c>
      <c r="AB158" s="18" t="s">
        <v>69</v>
      </c>
      <c r="AC158" s="14" t="s">
        <v>69</v>
      </c>
    </row>
    <row r="159" spans="1:29" x14ac:dyDescent="0.15">
      <c r="A159" s="14" t="s">
        <v>68</v>
      </c>
      <c r="B159" s="14" t="s">
        <v>10</v>
      </c>
      <c r="C159" s="14" t="s">
        <v>13</v>
      </c>
      <c r="D159" s="14" t="s">
        <v>82</v>
      </c>
      <c r="E159" s="14" t="s">
        <v>129</v>
      </c>
      <c r="F159" s="14" t="s">
        <v>165</v>
      </c>
      <c r="G159" s="14" t="s">
        <v>69</v>
      </c>
      <c r="H159" s="14" t="s">
        <v>191</v>
      </c>
      <c r="I159" s="17">
        <v>233426590.99704</v>
      </c>
      <c r="J159" s="14" t="s">
        <v>2</v>
      </c>
      <c r="K159" s="17">
        <v>0</v>
      </c>
      <c r="L159" s="14" t="s">
        <v>191</v>
      </c>
      <c r="M159" s="17">
        <v>233426590.99704</v>
      </c>
      <c r="N159" s="14" t="s">
        <v>2</v>
      </c>
      <c r="O159" s="17">
        <v>0</v>
      </c>
      <c r="P159" s="17">
        <v>230555695.86000001</v>
      </c>
      <c r="Q159" s="17">
        <v>2870895.1370399999</v>
      </c>
      <c r="R159" s="17">
        <v>0</v>
      </c>
      <c r="S159" s="18">
        <v>0</v>
      </c>
      <c r="T159" s="14" t="s">
        <v>204</v>
      </c>
      <c r="U159" s="14" t="s">
        <v>69</v>
      </c>
      <c r="V159" s="14" t="s">
        <v>207</v>
      </c>
      <c r="W159" s="18" t="s">
        <v>69</v>
      </c>
      <c r="X159" s="18">
        <v>1</v>
      </c>
      <c r="Y159" s="14" t="s">
        <v>69</v>
      </c>
      <c r="Z159" s="14" t="s">
        <v>69</v>
      </c>
      <c r="AA159" s="18" t="s">
        <v>69</v>
      </c>
      <c r="AB159" s="18" t="s">
        <v>69</v>
      </c>
      <c r="AC159" s="14" t="s">
        <v>69</v>
      </c>
    </row>
    <row r="160" spans="1:29" x14ac:dyDescent="0.15">
      <c r="A160" s="14" t="s">
        <v>68</v>
      </c>
      <c r="B160" s="14" t="s">
        <v>10</v>
      </c>
      <c r="C160" s="14" t="s">
        <v>13</v>
      </c>
      <c r="D160" s="14" t="s">
        <v>82</v>
      </c>
      <c r="E160" s="14" t="s">
        <v>129</v>
      </c>
      <c r="F160" s="14" t="s">
        <v>165</v>
      </c>
      <c r="G160" s="14" t="s">
        <v>69</v>
      </c>
      <c r="H160" s="14" t="s">
        <v>191</v>
      </c>
      <c r="I160" s="17">
        <v>109131635.26944</v>
      </c>
      <c r="J160" s="14" t="s">
        <v>2</v>
      </c>
      <c r="K160" s="17">
        <v>0</v>
      </c>
      <c r="L160" s="14" t="s">
        <v>191</v>
      </c>
      <c r="M160" s="17">
        <v>109131635.26944</v>
      </c>
      <c r="N160" s="14" t="s">
        <v>2</v>
      </c>
      <c r="O160" s="17">
        <v>0</v>
      </c>
      <c r="P160" s="17">
        <v>107789433.5952</v>
      </c>
      <c r="Q160" s="17">
        <v>1342201.6742400001</v>
      </c>
      <c r="R160" s="17">
        <v>0</v>
      </c>
      <c r="S160" s="18">
        <v>0</v>
      </c>
      <c r="T160" s="14" t="s">
        <v>204</v>
      </c>
      <c r="U160" s="14" t="s">
        <v>69</v>
      </c>
      <c r="V160" s="14" t="s">
        <v>207</v>
      </c>
      <c r="W160" s="18" t="s">
        <v>69</v>
      </c>
      <c r="X160" s="18">
        <v>1</v>
      </c>
      <c r="Y160" s="14" t="s">
        <v>69</v>
      </c>
      <c r="Z160" s="14" t="s">
        <v>69</v>
      </c>
      <c r="AA160" s="18" t="s">
        <v>69</v>
      </c>
      <c r="AB160" s="18" t="s">
        <v>69</v>
      </c>
      <c r="AC160" s="14" t="s">
        <v>69</v>
      </c>
    </row>
    <row r="161" spans="1:29" x14ac:dyDescent="0.15">
      <c r="A161" s="14" t="s">
        <v>68</v>
      </c>
      <c r="B161" s="14" t="s">
        <v>10</v>
      </c>
      <c r="C161" s="14" t="s">
        <v>13</v>
      </c>
      <c r="D161" s="14" t="s">
        <v>82</v>
      </c>
      <c r="E161" s="14" t="s">
        <v>129</v>
      </c>
      <c r="F161" s="14" t="s">
        <v>165</v>
      </c>
      <c r="G161" s="14" t="s">
        <v>69</v>
      </c>
      <c r="H161" s="14" t="s">
        <v>191</v>
      </c>
      <c r="I161" s="17">
        <v>131157178.83828001</v>
      </c>
      <c r="J161" s="14" t="s">
        <v>2</v>
      </c>
      <c r="K161" s="17">
        <v>0</v>
      </c>
      <c r="L161" s="14" t="s">
        <v>191</v>
      </c>
      <c r="M161" s="17">
        <v>131157178.83828001</v>
      </c>
      <c r="N161" s="14" t="s">
        <v>2</v>
      </c>
      <c r="O161" s="17">
        <v>0</v>
      </c>
      <c r="P161" s="17">
        <v>129544096.5882</v>
      </c>
      <c r="Q161" s="17">
        <v>1613082.2500799999</v>
      </c>
      <c r="R161" s="17">
        <v>0</v>
      </c>
      <c r="S161" s="18">
        <v>0</v>
      </c>
      <c r="T161" s="14" t="s">
        <v>204</v>
      </c>
      <c r="U161" s="14" t="s">
        <v>69</v>
      </c>
      <c r="V161" s="14" t="s">
        <v>207</v>
      </c>
      <c r="W161" s="18" t="s">
        <v>69</v>
      </c>
      <c r="X161" s="18">
        <v>1</v>
      </c>
      <c r="Y161" s="14" t="s">
        <v>69</v>
      </c>
      <c r="Z161" s="14" t="s">
        <v>69</v>
      </c>
      <c r="AA161" s="18" t="s">
        <v>69</v>
      </c>
      <c r="AB161" s="18" t="s">
        <v>69</v>
      </c>
      <c r="AC161" s="14" t="s">
        <v>69</v>
      </c>
    </row>
    <row r="162" spans="1:29" x14ac:dyDescent="0.15">
      <c r="A162" s="14" t="s">
        <v>68</v>
      </c>
      <c r="B162" s="14" t="s">
        <v>10</v>
      </c>
      <c r="C162" s="14" t="s">
        <v>13</v>
      </c>
      <c r="D162" s="14" t="s">
        <v>82</v>
      </c>
      <c r="E162" s="14" t="s">
        <v>129</v>
      </c>
      <c r="F162" s="14" t="s">
        <v>165</v>
      </c>
      <c r="G162" s="14" t="s">
        <v>69</v>
      </c>
      <c r="H162" s="14" t="s">
        <v>191</v>
      </c>
      <c r="I162" s="17">
        <v>266852311.72992</v>
      </c>
      <c r="J162" s="14" t="s">
        <v>2</v>
      </c>
      <c r="K162" s="17">
        <v>0</v>
      </c>
      <c r="L162" s="14" t="s">
        <v>191</v>
      </c>
      <c r="M162" s="17">
        <v>266852311.72992</v>
      </c>
      <c r="N162" s="14" t="s">
        <v>2</v>
      </c>
      <c r="O162" s="17">
        <v>0</v>
      </c>
      <c r="P162" s="17">
        <v>263570308.57080001</v>
      </c>
      <c r="Q162" s="17">
        <v>3282003.15912</v>
      </c>
      <c r="R162" s="17">
        <v>0</v>
      </c>
      <c r="S162" s="18">
        <v>0</v>
      </c>
      <c r="T162" s="14" t="s">
        <v>204</v>
      </c>
      <c r="U162" s="14" t="s">
        <v>69</v>
      </c>
      <c r="V162" s="14" t="s">
        <v>207</v>
      </c>
      <c r="W162" s="18" t="s">
        <v>69</v>
      </c>
      <c r="X162" s="18">
        <v>1</v>
      </c>
      <c r="Y162" s="14" t="s">
        <v>69</v>
      </c>
      <c r="Z162" s="14" t="s">
        <v>69</v>
      </c>
      <c r="AA162" s="18" t="s">
        <v>69</v>
      </c>
      <c r="AB162" s="18" t="s">
        <v>69</v>
      </c>
      <c r="AC162" s="14" t="s">
        <v>69</v>
      </c>
    </row>
    <row r="163" spans="1:29" x14ac:dyDescent="0.15">
      <c r="A163" s="14" t="s">
        <v>68</v>
      </c>
      <c r="B163" s="14" t="s">
        <v>10</v>
      </c>
      <c r="C163" s="14" t="s">
        <v>13</v>
      </c>
      <c r="D163" s="14" t="s">
        <v>82</v>
      </c>
      <c r="E163" s="14" t="s">
        <v>129</v>
      </c>
      <c r="F163" s="14" t="s">
        <v>165</v>
      </c>
      <c r="G163" s="14" t="s">
        <v>69</v>
      </c>
      <c r="H163" s="14" t="s">
        <v>191</v>
      </c>
      <c r="I163" s="17">
        <v>62977582.253879994</v>
      </c>
      <c r="J163" s="14" t="s">
        <v>2</v>
      </c>
      <c r="K163" s="17">
        <v>0</v>
      </c>
      <c r="L163" s="14" t="s">
        <v>191</v>
      </c>
      <c r="M163" s="17">
        <v>62977582.253879994</v>
      </c>
      <c r="N163" s="14" t="s">
        <v>2</v>
      </c>
      <c r="O163" s="17">
        <v>0</v>
      </c>
      <c r="P163" s="17">
        <v>62203030.406999998</v>
      </c>
      <c r="Q163" s="17">
        <v>774551.84687999997</v>
      </c>
      <c r="R163" s="17">
        <v>0</v>
      </c>
      <c r="S163" s="18">
        <v>0</v>
      </c>
      <c r="T163" s="14" t="s">
        <v>204</v>
      </c>
      <c r="U163" s="14" t="s">
        <v>69</v>
      </c>
      <c r="V163" s="14" t="s">
        <v>207</v>
      </c>
      <c r="W163" s="18" t="s">
        <v>69</v>
      </c>
      <c r="X163" s="18">
        <v>1</v>
      </c>
      <c r="Y163" s="14" t="s">
        <v>69</v>
      </c>
      <c r="Z163" s="14" t="s">
        <v>69</v>
      </c>
      <c r="AA163" s="18" t="s">
        <v>69</v>
      </c>
      <c r="AB163" s="18" t="s">
        <v>69</v>
      </c>
      <c r="AC163" s="14" t="s">
        <v>69</v>
      </c>
    </row>
    <row r="164" spans="1:29" x14ac:dyDescent="0.15">
      <c r="A164" s="14" t="s">
        <v>68</v>
      </c>
      <c r="B164" s="14" t="s">
        <v>10</v>
      </c>
      <c r="C164" s="14" t="s">
        <v>13</v>
      </c>
      <c r="D164" s="14" t="s">
        <v>82</v>
      </c>
      <c r="E164" s="14" t="s">
        <v>129</v>
      </c>
      <c r="F164" s="14" t="s">
        <v>165</v>
      </c>
      <c r="G164" s="14" t="s">
        <v>69</v>
      </c>
      <c r="H164" s="14" t="s">
        <v>191</v>
      </c>
      <c r="I164" s="17">
        <v>14609910.17052</v>
      </c>
      <c r="J164" s="14" t="s">
        <v>2</v>
      </c>
      <c r="K164" s="17">
        <v>0</v>
      </c>
      <c r="L164" s="14" t="s">
        <v>191</v>
      </c>
      <c r="M164" s="17">
        <v>14609910.17052</v>
      </c>
      <c r="N164" s="14" t="s">
        <v>2</v>
      </c>
      <c r="O164" s="17">
        <v>0</v>
      </c>
      <c r="P164" s="17">
        <v>14430227.552999999</v>
      </c>
      <c r="Q164" s="17">
        <v>179682.61752</v>
      </c>
      <c r="R164" s="17">
        <v>0</v>
      </c>
      <c r="S164" s="18">
        <v>0</v>
      </c>
      <c r="T164" s="14" t="s">
        <v>204</v>
      </c>
      <c r="U164" s="14" t="s">
        <v>69</v>
      </c>
      <c r="V164" s="14" t="s">
        <v>207</v>
      </c>
      <c r="W164" s="18" t="s">
        <v>69</v>
      </c>
      <c r="X164" s="18">
        <v>1</v>
      </c>
      <c r="Y164" s="14" t="s">
        <v>69</v>
      </c>
      <c r="Z164" s="14" t="s">
        <v>69</v>
      </c>
      <c r="AA164" s="18" t="s">
        <v>69</v>
      </c>
      <c r="AB164" s="18" t="s">
        <v>69</v>
      </c>
      <c r="AC164" s="14" t="s">
        <v>69</v>
      </c>
    </row>
    <row r="165" spans="1:29" x14ac:dyDescent="0.15">
      <c r="A165" s="14" t="s">
        <v>68</v>
      </c>
      <c r="B165" s="14" t="s">
        <v>10</v>
      </c>
      <c r="C165" s="14" t="s">
        <v>13</v>
      </c>
      <c r="D165" s="14" t="s">
        <v>82</v>
      </c>
      <c r="E165" s="14" t="s">
        <v>129</v>
      </c>
      <c r="F165" s="14" t="s">
        <v>165</v>
      </c>
      <c r="G165" s="14" t="s">
        <v>69</v>
      </c>
      <c r="H165" s="14" t="s">
        <v>191</v>
      </c>
      <c r="I165" s="17">
        <v>6087460.9975199997</v>
      </c>
      <c r="J165" s="14" t="s">
        <v>2</v>
      </c>
      <c r="K165" s="17">
        <v>0</v>
      </c>
      <c r="L165" s="14" t="s">
        <v>191</v>
      </c>
      <c r="M165" s="17">
        <v>6087460.9975199997</v>
      </c>
      <c r="N165" s="14" t="s">
        <v>2</v>
      </c>
      <c r="O165" s="17">
        <v>0</v>
      </c>
      <c r="P165" s="17">
        <v>6012594.6804</v>
      </c>
      <c r="Q165" s="17">
        <v>74866.317120000007</v>
      </c>
      <c r="R165" s="17">
        <v>0</v>
      </c>
      <c r="S165" s="18">
        <v>0</v>
      </c>
      <c r="T165" s="14" t="s">
        <v>204</v>
      </c>
      <c r="U165" s="14" t="s">
        <v>69</v>
      </c>
      <c r="V165" s="14" t="s">
        <v>207</v>
      </c>
      <c r="W165" s="18" t="s">
        <v>69</v>
      </c>
      <c r="X165" s="18">
        <v>1</v>
      </c>
      <c r="Y165" s="14" t="s">
        <v>69</v>
      </c>
      <c r="Z165" s="14" t="s">
        <v>69</v>
      </c>
      <c r="AA165" s="18" t="s">
        <v>69</v>
      </c>
      <c r="AB165" s="18" t="s">
        <v>69</v>
      </c>
      <c r="AC165" s="14" t="s">
        <v>69</v>
      </c>
    </row>
    <row r="166" spans="1:29" x14ac:dyDescent="0.15">
      <c r="A166" s="14" t="s">
        <v>68</v>
      </c>
      <c r="B166" s="14" t="s">
        <v>10</v>
      </c>
      <c r="C166" s="14" t="s">
        <v>13</v>
      </c>
      <c r="D166" s="14" t="s">
        <v>82</v>
      </c>
      <c r="E166" s="14" t="s">
        <v>129</v>
      </c>
      <c r="F166" s="14" t="s">
        <v>165</v>
      </c>
      <c r="G166" s="14" t="s">
        <v>69</v>
      </c>
      <c r="H166" s="14" t="s">
        <v>191</v>
      </c>
      <c r="I166" s="17">
        <v>18926477.834040001</v>
      </c>
      <c r="J166" s="14" t="s">
        <v>2</v>
      </c>
      <c r="K166" s="17">
        <v>0</v>
      </c>
      <c r="L166" s="14" t="s">
        <v>191</v>
      </c>
      <c r="M166" s="17">
        <v>18926477.834040001</v>
      </c>
      <c r="N166" s="14" t="s">
        <v>2</v>
      </c>
      <c r="O166" s="17">
        <v>0</v>
      </c>
      <c r="P166" s="17">
        <v>18693704.421</v>
      </c>
      <c r="Q166" s="17">
        <v>232773.41304000001</v>
      </c>
      <c r="R166" s="17">
        <v>0</v>
      </c>
      <c r="S166" s="18">
        <v>0</v>
      </c>
      <c r="T166" s="14" t="s">
        <v>204</v>
      </c>
      <c r="U166" s="14" t="s">
        <v>69</v>
      </c>
      <c r="V166" s="14" t="s">
        <v>207</v>
      </c>
      <c r="W166" s="18" t="s">
        <v>69</v>
      </c>
      <c r="X166" s="18">
        <v>1</v>
      </c>
      <c r="Y166" s="14" t="s">
        <v>69</v>
      </c>
      <c r="Z166" s="14" t="s">
        <v>69</v>
      </c>
      <c r="AA166" s="18" t="s">
        <v>69</v>
      </c>
      <c r="AB166" s="18" t="s">
        <v>69</v>
      </c>
      <c r="AC166" s="14" t="s">
        <v>69</v>
      </c>
    </row>
    <row r="167" spans="1:29" x14ac:dyDescent="0.15">
      <c r="A167" s="14" t="s">
        <v>68</v>
      </c>
      <c r="B167" s="14" t="s">
        <v>10</v>
      </c>
      <c r="C167" s="14" t="s">
        <v>13</v>
      </c>
      <c r="D167" s="14" t="s">
        <v>82</v>
      </c>
      <c r="E167" s="14" t="s">
        <v>129</v>
      </c>
      <c r="F167" s="14" t="s">
        <v>165</v>
      </c>
      <c r="G167" s="14" t="s">
        <v>69</v>
      </c>
      <c r="H167" s="14" t="s">
        <v>191</v>
      </c>
      <c r="I167" s="17">
        <v>110891831.90651999</v>
      </c>
      <c r="J167" s="14" t="s">
        <v>2</v>
      </c>
      <c r="K167" s="17">
        <v>0</v>
      </c>
      <c r="L167" s="14" t="s">
        <v>191</v>
      </c>
      <c r="M167" s="17">
        <v>110891831.90651999</v>
      </c>
      <c r="N167" s="14" t="s">
        <v>2</v>
      </c>
      <c r="O167" s="17">
        <v>0</v>
      </c>
      <c r="P167" s="17">
        <v>109538551.4076</v>
      </c>
      <c r="Q167" s="17">
        <v>50517.673920000001</v>
      </c>
      <c r="R167" s="17">
        <v>1302762.825</v>
      </c>
      <c r="S167" s="18">
        <v>0</v>
      </c>
      <c r="T167" s="14" t="s">
        <v>204</v>
      </c>
      <c r="U167" s="14" t="s">
        <v>69</v>
      </c>
      <c r="V167" s="14" t="s">
        <v>207</v>
      </c>
      <c r="W167" s="18" t="s">
        <v>69</v>
      </c>
      <c r="X167" s="18">
        <v>1</v>
      </c>
      <c r="Y167" s="14" t="s">
        <v>69</v>
      </c>
      <c r="Z167" s="14" t="s">
        <v>69</v>
      </c>
      <c r="AA167" s="18" t="s">
        <v>69</v>
      </c>
      <c r="AB167" s="18" t="s">
        <v>69</v>
      </c>
      <c r="AC167" s="14" t="s">
        <v>69</v>
      </c>
    </row>
    <row r="168" spans="1:29" x14ac:dyDescent="0.15">
      <c r="A168" s="14" t="s">
        <v>68</v>
      </c>
      <c r="B168" s="14" t="s">
        <v>10</v>
      </c>
      <c r="C168" s="14" t="s">
        <v>13</v>
      </c>
      <c r="D168" s="14" t="s">
        <v>82</v>
      </c>
      <c r="E168" s="14" t="s">
        <v>129</v>
      </c>
      <c r="F168" s="14" t="s">
        <v>165</v>
      </c>
      <c r="G168" s="14" t="s">
        <v>69</v>
      </c>
      <c r="H168" s="14" t="s">
        <v>191</v>
      </c>
      <c r="I168" s="17">
        <v>770783707.76147997</v>
      </c>
      <c r="J168" s="14" t="s">
        <v>2</v>
      </c>
      <c r="K168" s="17">
        <v>0</v>
      </c>
      <c r="L168" s="14" t="s">
        <v>191</v>
      </c>
      <c r="M168" s="17">
        <v>770783707.76147997</v>
      </c>
      <c r="N168" s="14" t="s">
        <v>2</v>
      </c>
      <c r="O168" s="17">
        <v>0</v>
      </c>
      <c r="P168" s="17">
        <v>761303872.69019997</v>
      </c>
      <c r="Q168" s="17">
        <v>9479835.0712800007</v>
      </c>
      <c r="R168" s="17">
        <v>0</v>
      </c>
      <c r="S168" s="18">
        <v>0</v>
      </c>
      <c r="T168" s="14" t="s">
        <v>204</v>
      </c>
      <c r="U168" s="14" t="s">
        <v>69</v>
      </c>
      <c r="V168" s="14" t="s">
        <v>207</v>
      </c>
      <c r="W168" s="18" t="s">
        <v>69</v>
      </c>
      <c r="X168" s="18">
        <v>1</v>
      </c>
      <c r="Y168" s="14" t="s">
        <v>69</v>
      </c>
      <c r="Z168" s="14" t="s">
        <v>69</v>
      </c>
      <c r="AA168" s="18" t="s">
        <v>69</v>
      </c>
      <c r="AB168" s="18" t="s">
        <v>69</v>
      </c>
      <c r="AC168" s="14" t="s">
        <v>69</v>
      </c>
    </row>
    <row r="169" spans="1:29" x14ac:dyDescent="0.15">
      <c r="A169" s="14" t="s">
        <v>68</v>
      </c>
      <c r="B169" s="14" t="s">
        <v>10</v>
      </c>
      <c r="C169" s="14" t="s">
        <v>13</v>
      </c>
      <c r="D169" s="14" t="s">
        <v>82</v>
      </c>
      <c r="E169" s="14" t="s">
        <v>129</v>
      </c>
      <c r="F169" s="14" t="s">
        <v>165</v>
      </c>
      <c r="G169" s="14" t="s">
        <v>69</v>
      </c>
      <c r="H169" s="14" t="s">
        <v>191</v>
      </c>
      <c r="I169" s="17">
        <v>198634280.58180001</v>
      </c>
      <c r="J169" s="14" t="s">
        <v>2</v>
      </c>
      <c r="K169" s="17">
        <v>0</v>
      </c>
      <c r="L169" s="14" t="s">
        <v>191</v>
      </c>
      <c r="M169" s="17">
        <v>198634280.58180001</v>
      </c>
      <c r="N169" s="14" t="s">
        <v>2</v>
      </c>
      <c r="O169" s="17">
        <v>0</v>
      </c>
      <c r="P169" s="17">
        <v>198634280.58180001</v>
      </c>
      <c r="Q169" s="17">
        <v>0</v>
      </c>
      <c r="R169" s="17">
        <v>0</v>
      </c>
      <c r="S169" s="18">
        <v>0</v>
      </c>
      <c r="T169" s="14" t="s">
        <v>204</v>
      </c>
      <c r="U169" s="14" t="s">
        <v>69</v>
      </c>
      <c r="V169" s="14" t="s">
        <v>207</v>
      </c>
      <c r="W169" s="18" t="s">
        <v>69</v>
      </c>
      <c r="X169" s="18">
        <v>1</v>
      </c>
      <c r="Y169" s="14" t="s">
        <v>69</v>
      </c>
      <c r="Z169" s="14" t="s">
        <v>69</v>
      </c>
      <c r="AA169" s="18" t="s">
        <v>69</v>
      </c>
      <c r="AB169" s="18" t="s">
        <v>69</v>
      </c>
      <c r="AC169" s="14" t="s">
        <v>69</v>
      </c>
    </row>
    <row r="170" spans="1:29" x14ac:dyDescent="0.15">
      <c r="A170" s="14" t="s">
        <v>68</v>
      </c>
      <c r="B170" s="14" t="s">
        <v>10</v>
      </c>
      <c r="C170" s="14" t="s">
        <v>13</v>
      </c>
      <c r="D170" s="14" t="s">
        <v>82</v>
      </c>
      <c r="E170" s="14" t="s">
        <v>129</v>
      </c>
      <c r="F170" s="14" t="s">
        <v>165</v>
      </c>
      <c r="G170" s="14" t="s">
        <v>69</v>
      </c>
      <c r="H170" s="14" t="s">
        <v>191</v>
      </c>
      <c r="I170" s="17">
        <v>31986848.096279997</v>
      </c>
      <c r="J170" s="14" t="s">
        <v>2</v>
      </c>
      <c r="K170" s="17">
        <v>0</v>
      </c>
      <c r="L170" s="14" t="s">
        <v>191</v>
      </c>
      <c r="M170" s="17">
        <v>31986848.096279997</v>
      </c>
      <c r="N170" s="14" t="s">
        <v>2</v>
      </c>
      <c r="O170" s="17">
        <v>0</v>
      </c>
      <c r="P170" s="17">
        <v>31593454.288199998</v>
      </c>
      <c r="Q170" s="17">
        <v>393393.80807999999</v>
      </c>
      <c r="R170" s="17">
        <v>0</v>
      </c>
      <c r="S170" s="18">
        <v>0</v>
      </c>
      <c r="T170" s="14" t="s">
        <v>204</v>
      </c>
      <c r="U170" s="14" t="s">
        <v>69</v>
      </c>
      <c r="V170" s="14" t="s">
        <v>207</v>
      </c>
      <c r="W170" s="18" t="s">
        <v>69</v>
      </c>
      <c r="X170" s="18">
        <v>1</v>
      </c>
      <c r="Y170" s="14" t="s">
        <v>69</v>
      </c>
      <c r="Z170" s="14" t="s">
        <v>69</v>
      </c>
      <c r="AA170" s="18" t="s">
        <v>69</v>
      </c>
      <c r="AB170" s="18" t="s">
        <v>69</v>
      </c>
      <c r="AC170" s="14" t="s">
        <v>69</v>
      </c>
    </row>
    <row r="171" spans="1:29" x14ac:dyDescent="0.15">
      <c r="A171" s="14" t="s">
        <v>68</v>
      </c>
      <c r="B171" s="14" t="s">
        <v>10</v>
      </c>
      <c r="C171" s="14" t="s">
        <v>13</v>
      </c>
      <c r="D171" s="14" t="s">
        <v>82</v>
      </c>
      <c r="E171" s="14" t="s">
        <v>129</v>
      </c>
      <c r="F171" s="14" t="s">
        <v>165</v>
      </c>
      <c r="G171" s="14" t="s">
        <v>69</v>
      </c>
      <c r="H171" s="14" t="s">
        <v>191</v>
      </c>
      <c r="I171" s="17">
        <v>101605317.31728001</v>
      </c>
      <c r="J171" s="14" t="s">
        <v>2</v>
      </c>
      <c r="K171" s="17">
        <v>0</v>
      </c>
      <c r="L171" s="14" t="s">
        <v>191</v>
      </c>
      <c r="M171" s="17">
        <v>101605317.31728001</v>
      </c>
      <c r="N171" s="14" t="s">
        <v>2</v>
      </c>
      <c r="O171" s="17">
        <v>0</v>
      </c>
      <c r="P171" s="17">
        <v>100355678.892</v>
      </c>
      <c r="Q171" s="17">
        <v>1249638.4252800001</v>
      </c>
      <c r="R171" s="17">
        <v>0</v>
      </c>
      <c r="S171" s="18">
        <v>0</v>
      </c>
      <c r="T171" s="14" t="s">
        <v>204</v>
      </c>
      <c r="U171" s="14" t="s">
        <v>69</v>
      </c>
      <c r="V171" s="14" t="s">
        <v>207</v>
      </c>
      <c r="W171" s="18" t="s">
        <v>69</v>
      </c>
      <c r="X171" s="18">
        <v>1</v>
      </c>
      <c r="Y171" s="14" t="s">
        <v>69</v>
      </c>
      <c r="Z171" s="14" t="s">
        <v>69</v>
      </c>
      <c r="AA171" s="18" t="s">
        <v>69</v>
      </c>
      <c r="AB171" s="18" t="s">
        <v>69</v>
      </c>
      <c r="AC171" s="14" t="s">
        <v>69</v>
      </c>
    </row>
    <row r="172" spans="1:29" x14ac:dyDescent="0.15">
      <c r="A172" s="14" t="s">
        <v>68</v>
      </c>
      <c r="B172" s="14" t="s">
        <v>10</v>
      </c>
      <c r="C172" s="14" t="s">
        <v>13</v>
      </c>
      <c r="D172" s="14" t="s">
        <v>82</v>
      </c>
      <c r="E172" s="14" t="s">
        <v>129</v>
      </c>
      <c r="F172" s="14" t="s">
        <v>165</v>
      </c>
      <c r="G172" s="14" t="s">
        <v>69</v>
      </c>
      <c r="H172" s="14" t="s">
        <v>191</v>
      </c>
      <c r="I172" s="17">
        <v>130161046.01724</v>
      </c>
      <c r="J172" s="14" t="s">
        <v>2</v>
      </c>
      <c r="K172" s="17">
        <v>0</v>
      </c>
      <c r="L172" s="14" t="s">
        <v>191</v>
      </c>
      <c r="M172" s="17">
        <v>130161046.01724</v>
      </c>
      <c r="N172" s="14" t="s">
        <v>2</v>
      </c>
      <c r="O172" s="17">
        <v>0</v>
      </c>
      <c r="P172" s="17">
        <v>128560216.8186</v>
      </c>
      <c r="Q172" s="17">
        <v>1600829.1986400001</v>
      </c>
      <c r="R172" s="17">
        <v>0</v>
      </c>
      <c r="S172" s="18">
        <v>0</v>
      </c>
      <c r="T172" s="14" t="s">
        <v>204</v>
      </c>
      <c r="U172" s="14" t="s">
        <v>69</v>
      </c>
      <c r="V172" s="14" t="s">
        <v>207</v>
      </c>
      <c r="W172" s="18" t="s">
        <v>69</v>
      </c>
      <c r="X172" s="18">
        <v>1</v>
      </c>
      <c r="Y172" s="14" t="s">
        <v>69</v>
      </c>
      <c r="Z172" s="14" t="s">
        <v>69</v>
      </c>
      <c r="AA172" s="18" t="s">
        <v>69</v>
      </c>
      <c r="AB172" s="18" t="s">
        <v>69</v>
      </c>
      <c r="AC172" s="14" t="s">
        <v>69</v>
      </c>
    </row>
    <row r="173" spans="1:29" x14ac:dyDescent="0.15">
      <c r="A173" s="14" t="s">
        <v>68</v>
      </c>
      <c r="B173" s="14" t="s">
        <v>10</v>
      </c>
      <c r="C173" s="14" t="s">
        <v>13</v>
      </c>
      <c r="D173" s="14" t="s">
        <v>82</v>
      </c>
      <c r="E173" s="14" t="s">
        <v>129</v>
      </c>
      <c r="F173" s="14" t="s">
        <v>165</v>
      </c>
      <c r="G173" s="14" t="s">
        <v>69</v>
      </c>
      <c r="H173" s="14" t="s">
        <v>191</v>
      </c>
      <c r="I173" s="17">
        <v>11953551.287160002</v>
      </c>
      <c r="J173" s="14" t="s">
        <v>2</v>
      </c>
      <c r="K173" s="17">
        <v>0</v>
      </c>
      <c r="L173" s="14" t="s">
        <v>191</v>
      </c>
      <c r="M173" s="17">
        <v>11953551.287160002</v>
      </c>
      <c r="N173" s="14" t="s">
        <v>2</v>
      </c>
      <c r="O173" s="17">
        <v>0</v>
      </c>
      <c r="P173" s="17">
        <v>11806549.234200001</v>
      </c>
      <c r="Q173" s="17">
        <v>147002.05296</v>
      </c>
      <c r="R173" s="17">
        <v>0</v>
      </c>
      <c r="S173" s="18">
        <v>0</v>
      </c>
      <c r="T173" s="14" t="s">
        <v>204</v>
      </c>
      <c r="U173" s="14" t="s">
        <v>69</v>
      </c>
      <c r="V173" s="14" t="s">
        <v>207</v>
      </c>
      <c r="W173" s="18" t="s">
        <v>69</v>
      </c>
      <c r="X173" s="18">
        <v>1</v>
      </c>
      <c r="Y173" s="14" t="s">
        <v>69</v>
      </c>
      <c r="Z173" s="14" t="s">
        <v>69</v>
      </c>
      <c r="AA173" s="18" t="s">
        <v>69</v>
      </c>
      <c r="AB173" s="18" t="s">
        <v>69</v>
      </c>
      <c r="AC173" s="14" t="s">
        <v>69</v>
      </c>
    </row>
    <row r="174" spans="1:29" x14ac:dyDescent="0.15">
      <c r="A174" s="14" t="s">
        <v>68</v>
      </c>
      <c r="B174" s="14" t="s">
        <v>10</v>
      </c>
      <c r="C174" s="14" t="s">
        <v>13</v>
      </c>
      <c r="D174" s="14" t="s">
        <v>82</v>
      </c>
      <c r="E174" s="14" t="s">
        <v>129</v>
      </c>
      <c r="F174" s="14" t="s">
        <v>165</v>
      </c>
      <c r="G174" s="14" t="s">
        <v>69</v>
      </c>
      <c r="H174" s="14" t="s">
        <v>191</v>
      </c>
      <c r="I174" s="17">
        <v>18041031.167040002</v>
      </c>
      <c r="J174" s="14" t="s">
        <v>2</v>
      </c>
      <c r="K174" s="17">
        <v>0</v>
      </c>
      <c r="L174" s="14" t="s">
        <v>191</v>
      </c>
      <c r="M174" s="17">
        <v>18041031.167040002</v>
      </c>
      <c r="N174" s="14" t="s">
        <v>2</v>
      </c>
      <c r="O174" s="17">
        <v>0</v>
      </c>
      <c r="P174" s="17">
        <v>17819145.514800001</v>
      </c>
      <c r="Q174" s="17">
        <v>221885.65224</v>
      </c>
      <c r="R174" s="17">
        <v>0</v>
      </c>
      <c r="S174" s="18">
        <v>0</v>
      </c>
      <c r="T174" s="14" t="s">
        <v>204</v>
      </c>
      <c r="U174" s="14" t="s">
        <v>69</v>
      </c>
      <c r="V174" s="14" t="s">
        <v>207</v>
      </c>
      <c r="W174" s="18" t="s">
        <v>69</v>
      </c>
      <c r="X174" s="18">
        <v>1</v>
      </c>
      <c r="Y174" s="14" t="s">
        <v>69</v>
      </c>
      <c r="Z174" s="14" t="s">
        <v>69</v>
      </c>
      <c r="AA174" s="18" t="s">
        <v>69</v>
      </c>
      <c r="AB174" s="18" t="s">
        <v>69</v>
      </c>
      <c r="AC174" s="14" t="s">
        <v>69</v>
      </c>
    </row>
    <row r="175" spans="1:29" x14ac:dyDescent="0.15">
      <c r="A175" s="14" t="s">
        <v>68</v>
      </c>
      <c r="B175" s="14" t="s">
        <v>10</v>
      </c>
      <c r="C175" s="14" t="s">
        <v>13</v>
      </c>
      <c r="D175" s="14" t="s">
        <v>82</v>
      </c>
      <c r="E175" s="14" t="s">
        <v>129</v>
      </c>
      <c r="F175" s="14" t="s">
        <v>165</v>
      </c>
      <c r="G175" s="14" t="s">
        <v>69</v>
      </c>
      <c r="H175" s="14" t="s">
        <v>191</v>
      </c>
      <c r="I175" s="17">
        <v>51024012.084359996</v>
      </c>
      <c r="J175" s="14" t="s">
        <v>2</v>
      </c>
      <c r="K175" s="17">
        <v>0</v>
      </c>
      <c r="L175" s="14" t="s">
        <v>191</v>
      </c>
      <c r="M175" s="17">
        <v>51024012.084359996</v>
      </c>
      <c r="N175" s="14" t="s">
        <v>2</v>
      </c>
      <c r="O175" s="17">
        <v>0</v>
      </c>
      <c r="P175" s="17">
        <v>50396479.5726</v>
      </c>
      <c r="Q175" s="17">
        <v>627532.51176000002</v>
      </c>
      <c r="R175" s="17">
        <v>0</v>
      </c>
      <c r="S175" s="18">
        <v>0</v>
      </c>
      <c r="T175" s="14" t="s">
        <v>204</v>
      </c>
      <c r="U175" s="14" t="s">
        <v>69</v>
      </c>
      <c r="V175" s="14" t="s">
        <v>207</v>
      </c>
      <c r="W175" s="18" t="s">
        <v>69</v>
      </c>
      <c r="X175" s="18">
        <v>1</v>
      </c>
      <c r="Y175" s="14" t="s">
        <v>69</v>
      </c>
      <c r="Z175" s="14" t="s">
        <v>69</v>
      </c>
      <c r="AA175" s="18" t="s">
        <v>69</v>
      </c>
      <c r="AB175" s="18" t="s">
        <v>69</v>
      </c>
      <c r="AC175" s="14" t="s">
        <v>69</v>
      </c>
    </row>
    <row r="176" spans="1:29" x14ac:dyDescent="0.15">
      <c r="A176" s="14" t="s">
        <v>68</v>
      </c>
      <c r="B176" s="14" t="s">
        <v>10</v>
      </c>
      <c r="C176" s="14" t="s">
        <v>13</v>
      </c>
      <c r="D176" s="14" t="s">
        <v>83</v>
      </c>
      <c r="E176" s="14" t="s">
        <v>130</v>
      </c>
      <c r="F176" s="14" t="s">
        <v>166</v>
      </c>
      <c r="G176" s="14" t="s">
        <v>69</v>
      </c>
      <c r="H176" s="14" t="s">
        <v>191</v>
      </c>
      <c r="I176" s="17">
        <v>135628234.29036</v>
      </c>
      <c r="J176" s="14" t="s">
        <v>2</v>
      </c>
      <c r="K176" s="17">
        <v>0</v>
      </c>
      <c r="L176" s="14" t="s">
        <v>191</v>
      </c>
      <c r="M176" s="17">
        <v>135628234.29036</v>
      </c>
      <c r="N176" s="14" t="s">
        <v>2</v>
      </c>
      <c r="O176" s="17">
        <v>0</v>
      </c>
      <c r="P176" s="17">
        <v>135415835.2638</v>
      </c>
      <c r="Q176" s="17">
        <v>212399.02656</v>
      </c>
      <c r="R176" s="17">
        <v>0</v>
      </c>
      <c r="S176" s="18">
        <v>0</v>
      </c>
      <c r="T176" s="14" t="s">
        <v>204</v>
      </c>
      <c r="U176" s="14" t="s">
        <v>69</v>
      </c>
      <c r="V176" s="14" t="s">
        <v>207</v>
      </c>
      <c r="W176" s="18" t="s">
        <v>69</v>
      </c>
      <c r="X176" s="18">
        <v>1</v>
      </c>
      <c r="Y176" s="14" t="s">
        <v>69</v>
      </c>
      <c r="Z176" s="14" t="s">
        <v>69</v>
      </c>
      <c r="AA176" s="18" t="s">
        <v>69</v>
      </c>
      <c r="AB176" s="18" t="s">
        <v>69</v>
      </c>
      <c r="AC176" s="14" t="s">
        <v>69</v>
      </c>
    </row>
    <row r="177" spans="1:29" x14ac:dyDescent="0.15">
      <c r="A177" s="14" t="s">
        <v>68</v>
      </c>
      <c r="B177" s="14" t="s">
        <v>10</v>
      </c>
      <c r="C177" s="14" t="s">
        <v>13</v>
      </c>
      <c r="D177" s="14" t="s">
        <v>83</v>
      </c>
      <c r="E177" s="14" t="s">
        <v>130</v>
      </c>
      <c r="F177" s="14" t="s">
        <v>166</v>
      </c>
      <c r="G177" s="14" t="s">
        <v>69</v>
      </c>
      <c r="H177" s="14" t="s">
        <v>191</v>
      </c>
      <c r="I177" s="17">
        <v>46493429.832359999</v>
      </c>
      <c r="J177" s="14" t="s">
        <v>2</v>
      </c>
      <c r="K177" s="17">
        <v>0</v>
      </c>
      <c r="L177" s="14" t="s">
        <v>191</v>
      </c>
      <c r="M177" s="17">
        <v>46493429.832359999</v>
      </c>
      <c r="N177" s="14" t="s">
        <v>2</v>
      </c>
      <c r="O177" s="17">
        <v>0</v>
      </c>
      <c r="P177" s="17">
        <v>46420619.452200003</v>
      </c>
      <c r="Q177" s="17">
        <v>72810.380160000001</v>
      </c>
      <c r="R177" s="17">
        <v>0</v>
      </c>
      <c r="S177" s="18">
        <v>0</v>
      </c>
      <c r="T177" s="14" t="s">
        <v>204</v>
      </c>
      <c r="U177" s="14" t="s">
        <v>69</v>
      </c>
      <c r="V177" s="14" t="s">
        <v>207</v>
      </c>
      <c r="W177" s="18" t="s">
        <v>69</v>
      </c>
      <c r="X177" s="18">
        <v>1</v>
      </c>
      <c r="Y177" s="14" t="s">
        <v>69</v>
      </c>
      <c r="Z177" s="14" t="s">
        <v>69</v>
      </c>
      <c r="AA177" s="18" t="s">
        <v>69</v>
      </c>
      <c r="AB177" s="18" t="s">
        <v>69</v>
      </c>
      <c r="AC177" s="14" t="s">
        <v>69</v>
      </c>
    </row>
    <row r="178" spans="1:29" x14ac:dyDescent="0.15">
      <c r="A178" s="14" t="s">
        <v>68</v>
      </c>
      <c r="B178" s="14" t="s">
        <v>10</v>
      </c>
      <c r="C178" s="14" t="s">
        <v>13</v>
      </c>
      <c r="D178" s="14" t="s">
        <v>83</v>
      </c>
      <c r="E178" s="14" t="s">
        <v>130</v>
      </c>
      <c r="F178" s="14" t="s">
        <v>166</v>
      </c>
      <c r="G178" s="14" t="s">
        <v>69</v>
      </c>
      <c r="H178" s="14" t="s">
        <v>191</v>
      </c>
      <c r="I178" s="17">
        <v>61453742.837760001</v>
      </c>
      <c r="J178" s="14" t="s">
        <v>2</v>
      </c>
      <c r="K178" s="17">
        <v>0</v>
      </c>
      <c r="L178" s="14" t="s">
        <v>191</v>
      </c>
      <c r="M178" s="17">
        <v>61453742.837760001</v>
      </c>
      <c r="N178" s="14" t="s">
        <v>2</v>
      </c>
      <c r="O178" s="17">
        <v>0</v>
      </c>
      <c r="P178" s="17">
        <v>61357505.529600002</v>
      </c>
      <c r="Q178" s="17">
        <v>96237.30816</v>
      </c>
      <c r="R178" s="17">
        <v>0</v>
      </c>
      <c r="S178" s="18">
        <v>0</v>
      </c>
      <c r="T178" s="14" t="s">
        <v>204</v>
      </c>
      <c r="U178" s="14" t="s">
        <v>69</v>
      </c>
      <c r="V178" s="14" t="s">
        <v>207</v>
      </c>
      <c r="W178" s="18" t="s">
        <v>69</v>
      </c>
      <c r="X178" s="18">
        <v>1</v>
      </c>
      <c r="Y178" s="14" t="s">
        <v>69</v>
      </c>
      <c r="Z178" s="14" t="s">
        <v>69</v>
      </c>
      <c r="AA178" s="18" t="s">
        <v>69</v>
      </c>
      <c r="AB178" s="18" t="s">
        <v>69</v>
      </c>
      <c r="AC178" s="14" t="s">
        <v>69</v>
      </c>
    </row>
    <row r="179" spans="1:29" x14ac:dyDescent="0.15">
      <c r="A179" s="14" t="s">
        <v>68</v>
      </c>
      <c r="B179" s="14" t="s">
        <v>10</v>
      </c>
      <c r="C179" s="14" t="s">
        <v>13</v>
      </c>
      <c r="D179" s="14" t="s">
        <v>83</v>
      </c>
      <c r="E179" s="14" t="s">
        <v>130</v>
      </c>
      <c r="F179" s="14" t="s">
        <v>166</v>
      </c>
      <c r="G179" s="14" t="s">
        <v>69</v>
      </c>
      <c r="H179" s="14" t="s">
        <v>191</v>
      </c>
      <c r="I179" s="17">
        <v>39147645.484079994</v>
      </c>
      <c r="J179" s="14" t="s">
        <v>2</v>
      </c>
      <c r="K179" s="17">
        <v>0</v>
      </c>
      <c r="L179" s="14" t="s">
        <v>191</v>
      </c>
      <c r="M179" s="17">
        <v>39147645.484079994</v>
      </c>
      <c r="N179" s="14" t="s">
        <v>2</v>
      </c>
      <c r="O179" s="17">
        <v>0</v>
      </c>
      <c r="P179" s="17">
        <v>39086341.181999996</v>
      </c>
      <c r="Q179" s="17">
        <v>61304.302080000001</v>
      </c>
      <c r="R179" s="17">
        <v>0</v>
      </c>
      <c r="S179" s="18">
        <v>0</v>
      </c>
      <c r="T179" s="14" t="s">
        <v>204</v>
      </c>
      <c r="U179" s="14" t="s">
        <v>69</v>
      </c>
      <c r="V179" s="14" t="s">
        <v>207</v>
      </c>
      <c r="W179" s="18" t="s">
        <v>69</v>
      </c>
      <c r="X179" s="18">
        <v>1</v>
      </c>
      <c r="Y179" s="14" t="s">
        <v>69</v>
      </c>
      <c r="Z179" s="14" t="s">
        <v>69</v>
      </c>
      <c r="AA179" s="18" t="s">
        <v>69</v>
      </c>
      <c r="AB179" s="18" t="s">
        <v>69</v>
      </c>
      <c r="AC179" s="14" t="s">
        <v>69</v>
      </c>
    </row>
    <row r="180" spans="1:29" x14ac:dyDescent="0.15">
      <c r="A180" s="14" t="s">
        <v>68</v>
      </c>
      <c r="B180" s="14" t="s">
        <v>10</v>
      </c>
      <c r="C180" s="14" t="s">
        <v>13</v>
      </c>
      <c r="D180" s="14" t="s">
        <v>83</v>
      </c>
      <c r="E180" s="14" t="s">
        <v>130</v>
      </c>
      <c r="F180" s="14" t="s">
        <v>166</v>
      </c>
      <c r="G180" s="14" t="s">
        <v>69</v>
      </c>
      <c r="H180" s="14" t="s">
        <v>191</v>
      </c>
      <c r="I180" s="17">
        <v>32339358.714600001</v>
      </c>
      <c r="J180" s="14" t="s">
        <v>2</v>
      </c>
      <c r="K180" s="17">
        <v>0</v>
      </c>
      <c r="L180" s="14" t="s">
        <v>191</v>
      </c>
      <c r="M180" s="17">
        <v>32339358.714600001</v>
      </c>
      <c r="N180" s="14" t="s">
        <v>2</v>
      </c>
      <c r="O180" s="17">
        <v>0</v>
      </c>
      <c r="P180" s="17">
        <v>32288715.585000001</v>
      </c>
      <c r="Q180" s="17">
        <v>50643.1296</v>
      </c>
      <c r="R180" s="17">
        <v>0</v>
      </c>
      <c r="S180" s="18">
        <v>0</v>
      </c>
      <c r="T180" s="14" t="s">
        <v>204</v>
      </c>
      <c r="U180" s="14" t="s">
        <v>69</v>
      </c>
      <c r="V180" s="14" t="s">
        <v>207</v>
      </c>
      <c r="W180" s="18" t="s">
        <v>69</v>
      </c>
      <c r="X180" s="18">
        <v>1</v>
      </c>
      <c r="Y180" s="14" t="s">
        <v>69</v>
      </c>
      <c r="Z180" s="14" t="s">
        <v>69</v>
      </c>
      <c r="AA180" s="18" t="s">
        <v>69</v>
      </c>
      <c r="AB180" s="18" t="s">
        <v>69</v>
      </c>
      <c r="AC180" s="14" t="s">
        <v>69</v>
      </c>
    </row>
    <row r="181" spans="1:29" x14ac:dyDescent="0.15">
      <c r="A181" s="14" t="s">
        <v>68</v>
      </c>
      <c r="B181" s="14" t="s">
        <v>10</v>
      </c>
      <c r="C181" s="14" t="s">
        <v>13</v>
      </c>
      <c r="D181" s="14" t="s">
        <v>83</v>
      </c>
      <c r="E181" s="14" t="s">
        <v>130</v>
      </c>
      <c r="F181" s="14" t="s">
        <v>166</v>
      </c>
      <c r="G181" s="14" t="s">
        <v>69</v>
      </c>
      <c r="H181" s="14" t="s">
        <v>191</v>
      </c>
      <c r="I181" s="17">
        <v>16393636.46844</v>
      </c>
      <c r="J181" s="14" t="s">
        <v>2</v>
      </c>
      <c r="K181" s="17">
        <v>0</v>
      </c>
      <c r="L181" s="14" t="s">
        <v>191</v>
      </c>
      <c r="M181" s="17">
        <v>16393636.46844</v>
      </c>
      <c r="N181" s="14" t="s">
        <v>2</v>
      </c>
      <c r="O181" s="17">
        <v>0</v>
      </c>
      <c r="P181" s="17">
        <v>16367964.139799999</v>
      </c>
      <c r="Q181" s="17">
        <v>25672.32864</v>
      </c>
      <c r="R181" s="17">
        <v>0</v>
      </c>
      <c r="S181" s="18">
        <v>0</v>
      </c>
      <c r="T181" s="14" t="s">
        <v>204</v>
      </c>
      <c r="U181" s="14" t="s">
        <v>69</v>
      </c>
      <c r="V181" s="14" t="s">
        <v>207</v>
      </c>
      <c r="W181" s="18" t="s">
        <v>69</v>
      </c>
      <c r="X181" s="18">
        <v>1</v>
      </c>
      <c r="Y181" s="14" t="s">
        <v>69</v>
      </c>
      <c r="Z181" s="14" t="s">
        <v>69</v>
      </c>
      <c r="AA181" s="18" t="s">
        <v>69</v>
      </c>
      <c r="AB181" s="18" t="s">
        <v>69</v>
      </c>
      <c r="AC181" s="14" t="s">
        <v>69</v>
      </c>
    </row>
    <row r="182" spans="1:29" x14ac:dyDescent="0.15">
      <c r="A182" s="14" t="s">
        <v>68</v>
      </c>
      <c r="B182" s="14" t="s">
        <v>10</v>
      </c>
      <c r="C182" s="14" t="s">
        <v>13</v>
      </c>
      <c r="D182" s="14" t="s">
        <v>83</v>
      </c>
      <c r="E182" s="14" t="s">
        <v>130</v>
      </c>
      <c r="F182" s="14" t="s">
        <v>166</v>
      </c>
      <c r="G182" s="14" t="s">
        <v>69</v>
      </c>
      <c r="H182" s="14" t="s">
        <v>191</v>
      </c>
      <c r="I182" s="17">
        <v>44880939.976319999</v>
      </c>
      <c r="J182" s="14" t="s">
        <v>2</v>
      </c>
      <c r="K182" s="17">
        <v>0</v>
      </c>
      <c r="L182" s="14" t="s">
        <v>191</v>
      </c>
      <c r="M182" s="17">
        <v>44880939.976319999</v>
      </c>
      <c r="N182" s="14" t="s">
        <v>2</v>
      </c>
      <c r="O182" s="17">
        <v>0</v>
      </c>
      <c r="P182" s="17">
        <v>44810656.631999999</v>
      </c>
      <c r="Q182" s="17">
        <v>70283.344320000004</v>
      </c>
      <c r="R182" s="17">
        <v>0</v>
      </c>
      <c r="S182" s="18">
        <v>0</v>
      </c>
      <c r="T182" s="14" t="s">
        <v>204</v>
      </c>
      <c r="U182" s="14" t="s">
        <v>69</v>
      </c>
      <c r="V182" s="14" t="s">
        <v>207</v>
      </c>
      <c r="W182" s="18" t="s">
        <v>69</v>
      </c>
      <c r="X182" s="18">
        <v>1</v>
      </c>
      <c r="Y182" s="14" t="s">
        <v>69</v>
      </c>
      <c r="Z182" s="14" t="s">
        <v>69</v>
      </c>
      <c r="AA182" s="18" t="s">
        <v>69</v>
      </c>
      <c r="AB182" s="18" t="s">
        <v>69</v>
      </c>
      <c r="AC182" s="14" t="s">
        <v>69</v>
      </c>
    </row>
    <row r="183" spans="1:29" x14ac:dyDescent="0.15">
      <c r="A183" s="14" t="s">
        <v>68</v>
      </c>
      <c r="B183" s="14" t="s">
        <v>10</v>
      </c>
      <c r="C183" s="14" t="s">
        <v>13</v>
      </c>
      <c r="D183" s="14" t="s">
        <v>83</v>
      </c>
      <c r="E183" s="14" t="s">
        <v>130</v>
      </c>
      <c r="F183" s="14" t="s">
        <v>166</v>
      </c>
      <c r="G183" s="14" t="s">
        <v>69</v>
      </c>
      <c r="H183" s="14" t="s">
        <v>191</v>
      </c>
      <c r="I183" s="17">
        <v>139659454.92995998</v>
      </c>
      <c r="J183" s="14" t="s">
        <v>2</v>
      </c>
      <c r="K183" s="17">
        <v>0</v>
      </c>
      <c r="L183" s="14" t="s">
        <v>191</v>
      </c>
      <c r="M183" s="17">
        <v>139659454.92995998</v>
      </c>
      <c r="N183" s="14" t="s">
        <v>2</v>
      </c>
      <c r="O183" s="17">
        <v>0</v>
      </c>
      <c r="P183" s="17">
        <v>139440744.7146</v>
      </c>
      <c r="Q183" s="17">
        <v>218710.21536</v>
      </c>
      <c r="R183" s="17">
        <v>0</v>
      </c>
      <c r="S183" s="18">
        <v>0</v>
      </c>
      <c r="T183" s="14" t="s">
        <v>204</v>
      </c>
      <c r="U183" s="14" t="s">
        <v>69</v>
      </c>
      <c r="V183" s="14" t="s">
        <v>207</v>
      </c>
      <c r="W183" s="18" t="s">
        <v>69</v>
      </c>
      <c r="X183" s="18">
        <v>1</v>
      </c>
      <c r="Y183" s="14" t="s">
        <v>69</v>
      </c>
      <c r="Z183" s="14" t="s">
        <v>69</v>
      </c>
      <c r="AA183" s="18" t="s">
        <v>69</v>
      </c>
      <c r="AB183" s="18" t="s">
        <v>69</v>
      </c>
      <c r="AC183" s="14" t="s">
        <v>69</v>
      </c>
    </row>
    <row r="184" spans="1:29" x14ac:dyDescent="0.15">
      <c r="A184" s="14" t="s">
        <v>68</v>
      </c>
      <c r="B184" s="14" t="s">
        <v>10</v>
      </c>
      <c r="C184" s="14" t="s">
        <v>13</v>
      </c>
      <c r="D184" s="14" t="s">
        <v>83</v>
      </c>
      <c r="E184" s="14" t="s">
        <v>130</v>
      </c>
      <c r="F184" s="14" t="s">
        <v>166</v>
      </c>
      <c r="G184" s="14" t="s">
        <v>69</v>
      </c>
      <c r="H184" s="14" t="s">
        <v>191</v>
      </c>
      <c r="I184" s="17">
        <v>15945722.246160001</v>
      </c>
      <c r="J184" s="14" t="s">
        <v>2</v>
      </c>
      <c r="K184" s="17">
        <v>0</v>
      </c>
      <c r="L184" s="14" t="s">
        <v>191</v>
      </c>
      <c r="M184" s="17">
        <v>15945722.246160001</v>
      </c>
      <c r="N184" s="14" t="s">
        <v>2</v>
      </c>
      <c r="O184" s="17">
        <v>0</v>
      </c>
      <c r="P184" s="17">
        <v>15920751.4452</v>
      </c>
      <c r="Q184" s="17">
        <v>24970.80096</v>
      </c>
      <c r="R184" s="17">
        <v>0</v>
      </c>
      <c r="S184" s="18">
        <v>0</v>
      </c>
      <c r="T184" s="14" t="s">
        <v>204</v>
      </c>
      <c r="U184" s="14" t="s">
        <v>69</v>
      </c>
      <c r="V184" s="14" t="s">
        <v>207</v>
      </c>
      <c r="W184" s="18" t="s">
        <v>69</v>
      </c>
      <c r="X184" s="18">
        <v>1</v>
      </c>
      <c r="Y184" s="14" t="s">
        <v>69</v>
      </c>
      <c r="Z184" s="14" t="s">
        <v>69</v>
      </c>
      <c r="AA184" s="18" t="s">
        <v>69</v>
      </c>
      <c r="AB184" s="18" t="s">
        <v>69</v>
      </c>
      <c r="AC184" s="14" t="s">
        <v>69</v>
      </c>
    </row>
    <row r="185" spans="1:29" x14ac:dyDescent="0.15">
      <c r="A185" s="14" t="s">
        <v>68</v>
      </c>
      <c r="B185" s="14" t="s">
        <v>10</v>
      </c>
      <c r="C185" s="14" t="s">
        <v>13</v>
      </c>
      <c r="D185" s="14" t="s">
        <v>83</v>
      </c>
      <c r="E185" s="14" t="s">
        <v>130</v>
      </c>
      <c r="F185" s="14" t="s">
        <v>166</v>
      </c>
      <c r="G185" s="14" t="s">
        <v>69</v>
      </c>
      <c r="H185" s="14" t="s">
        <v>191</v>
      </c>
      <c r="I185" s="17">
        <v>126311630.82048</v>
      </c>
      <c r="J185" s="14" t="s">
        <v>2</v>
      </c>
      <c r="K185" s="17">
        <v>0</v>
      </c>
      <c r="L185" s="14" t="s">
        <v>191</v>
      </c>
      <c r="M185" s="17">
        <v>126311630.82048</v>
      </c>
      <c r="N185" s="14" t="s">
        <v>2</v>
      </c>
      <c r="O185" s="17">
        <v>0</v>
      </c>
      <c r="P185" s="17">
        <v>126113823.05760001</v>
      </c>
      <c r="Q185" s="17">
        <v>197807.76287999999</v>
      </c>
      <c r="R185" s="17">
        <v>0</v>
      </c>
      <c r="S185" s="18">
        <v>0</v>
      </c>
      <c r="T185" s="14" t="s">
        <v>204</v>
      </c>
      <c r="U185" s="14" t="s">
        <v>69</v>
      </c>
      <c r="V185" s="14" t="s">
        <v>207</v>
      </c>
      <c r="W185" s="18" t="s">
        <v>69</v>
      </c>
      <c r="X185" s="18">
        <v>1</v>
      </c>
      <c r="Y185" s="14" t="s">
        <v>69</v>
      </c>
      <c r="Z185" s="14" t="s">
        <v>69</v>
      </c>
      <c r="AA185" s="18" t="s">
        <v>69</v>
      </c>
      <c r="AB185" s="18" t="s">
        <v>69</v>
      </c>
      <c r="AC185" s="14" t="s">
        <v>69</v>
      </c>
    </row>
    <row r="186" spans="1:29" x14ac:dyDescent="0.15">
      <c r="A186" s="14" t="s">
        <v>68</v>
      </c>
      <c r="B186" s="14" t="s">
        <v>10</v>
      </c>
      <c r="C186" s="14" t="s">
        <v>13</v>
      </c>
      <c r="D186" s="14" t="s">
        <v>83</v>
      </c>
      <c r="E186" s="14" t="s">
        <v>130</v>
      </c>
      <c r="F186" s="14" t="s">
        <v>166</v>
      </c>
      <c r="G186" s="14" t="s">
        <v>69</v>
      </c>
      <c r="H186" s="14" t="s">
        <v>191</v>
      </c>
      <c r="I186" s="17">
        <v>304491657.34008002</v>
      </c>
      <c r="J186" s="14" t="s">
        <v>2</v>
      </c>
      <c r="K186" s="17">
        <v>0</v>
      </c>
      <c r="L186" s="14" t="s">
        <v>191</v>
      </c>
      <c r="M186" s="17">
        <v>304491657.34008002</v>
      </c>
      <c r="N186" s="14" t="s">
        <v>2</v>
      </c>
      <c r="O186" s="17">
        <v>0</v>
      </c>
      <c r="P186" s="17">
        <v>304014813.102</v>
      </c>
      <c r="Q186" s="17">
        <v>476844.23807999998</v>
      </c>
      <c r="R186" s="17">
        <v>0</v>
      </c>
      <c r="S186" s="18">
        <v>0</v>
      </c>
      <c r="T186" s="14" t="s">
        <v>204</v>
      </c>
      <c r="U186" s="14" t="s">
        <v>69</v>
      </c>
      <c r="V186" s="14" t="s">
        <v>207</v>
      </c>
      <c r="W186" s="18" t="s">
        <v>69</v>
      </c>
      <c r="X186" s="18">
        <v>1</v>
      </c>
      <c r="Y186" s="14" t="s">
        <v>69</v>
      </c>
      <c r="Z186" s="14" t="s">
        <v>69</v>
      </c>
      <c r="AA186" s="18" t="s">
        <v>69</v>
      </c>
      <c r="AB186" s="18" t="s">
        <v>69</v>
      </c>
      <c r="AC186" s="14" t="s">
        <v>69</v>
      </c>
    </row>
    <row r="187" spans="1:29" x14ac:dyDescent="0.15">
      <c r="A187" s="14" t="s">
        <v>68</v>
      </c>
      <c r="B187" s="14" t="s">
        <v>10</v>
      </c>
      <c r="C187" s="14" t="s">
        <v>13</v>
      </c>
      <c r="D187" s="14" t="s">
        <v>83</v>
      </c>
      <c r="E187" s="14" t="s">
        <v>130</v>
      </c>
      <c r="F187" s="14" t="s">
        <v>166</v>
      </c>
      <c r="G187" s="14" t="s">
        <v>69</v>
      </c>
      <c r="H187" s="14" t="s">
        <v>191</v>
      </c>
      <c r="I187" s="17">
        <v>14691565.17612</v>
      </c>
      <c r="J187" s="14" t="s">
        <v>2</v>
      </c>
      <c r="K187" s="17">
        <v>0</v>
      </c>
      <c r="L187" s="14" t="s">
        <v>191</v>
      </c>
      <c r="M187" s="17">
        <v>14691565.17612</v>
      </c>
      <c r="N187" s="14" t="s">
        <v>2</v>
      </c>
      <c r="O187" s="17">
        <v>0</v>
      </c>
      <c r="P187" s="17">
        <v>14668558.1406</v>
      </c>
      <c r="Q187" s="17">
        <v>23007.035520000001</v>
      </c>
      <c r="R187" s="17">
        <v>0</v>
      </c>
      <c r="S187" s="18">
        <v>0</v>
      </c>
      <c r="T187" s="14" t="s">
        <v>204</v>
      </c>
      <c r="U187" s="14" t="s">
        <v>69</v>
      </c>
      <c r="V187" s="14" t="s">
        <v>207</v>
      </c>
      <c r="W187" s="18" t="s">
        <v>69</v>
      </c>
      <c r="X187" s="18">
        <v>1</v>
      </c>
      <c r="Y187" s="14" t="s">
        <v>69</v>
      </c>
      <c r="Z187" s="14" t="s">
        <v>69</v>
      </c>
      <c r="AA187" s="18" t="s">
        <v>69</v>
      </c>
      <c r="AB187" s="18" t="s">
        <v>69</v>
      </c>
      <c r="AC187" s="14" t="s">
        <v>69</v>
      </c>
    </row>
    <row r="188" spans="1:29" x14ac:dyDescent="0.15">
      <c r="A188" s="14" t="s">
        <v>68</v>
      </c>
      <c r="B188" s="14" t="s">
        <v>10</v>
      </c>
      <c r="C188" s="14" t="s">
        <v>13</v>
      </c>
      <c r="D188" s="14" t="s">
        <v>83</v>
      </c>
      <c r="E188" s="14" t="s">
        <v>130</v>
      </c>
      <c r="F188" s="14" t="s">
        <v>166</v>
      </c>
      <c r="G188" s="14" t="s">
        <v>69</v>
      </c>
      <c r="H188" s="14" t="s">
        <v>191</v>
      </c>
      <c r="I188" s="17">
        <v>98540989.364159986</v>
      </c>
      <c r="J188" s="14" t="s">
        <v>2</v>
      </c>
      <c r="K188" s="17">
        <v>0</v>
      </c>
      <c r="L188" s="14" t="s">
        <v>191</v>
      </c>
      <c r="M188" s="17">
        <v>98540989.364159986</v>
      </c>
      <c r="N188" s="14" t="s">
        <v>2</v>
      </c>
      <c r="O188" s="17">
        <v>0</v>
      </c>
      <c r="P188" s="17">
        <v>98386671.196799994</v>
      </c>
      <c r="Q188" s="17">
        <v>154318.16735999999</v>
      </c>
      <c r="R188" s="17">
        <v>0</v>
      </c>
      <c r="S188" s="18">
        <v>0</v>
      </c>
      <c r="T188" s="14" t="s">
        <v>204</v>
      </c>
      <c r="U188" s="14" t="s">
        <v>69</v>
      </c>
      <c r="V188" s="14" t="s">
        <v>207</v>
      </c>
      <c r="W188" s="18" t="s">
        <v>69</v>
      </c>
      <c r="X188" s="18">
        <v>1</v>
      </c>
      <c r="Y188" s="14" t="s">
        <v>69</v>
      </c>
      <c r="Z188" s="14" t="s">
        <v>69</v>
      </c>
      <c r="AA188" s="18" t="s">
        <v>69</v>
      </c>
      <c r="AB188" s="18" t="s">
        <v>69</v>
      </c>
      <c r="AC188" s="14" t="s">
        <v>69</v>
      </c>
    </row>
    <row r="189" spans="1:29" x14ac:dyDescent="0.15">
      <c r="A189" s="14" t="s">
        <v>68</v>
      </c>
      <c r="B189" s="14" t="s">
        <v>10</v>
      </c>
      <c r="C189" s="14" t="s">
        <v>13</v>
      </c>
      <c r="D189" s="14" t="s">
        <v>83</v>
      </c>
      <c r="E189" s="14" t="s">
        <v>130</v>
      </c>
      <c r="F189" s="14" t="s">
        <v>166</v>
      </c>
      <c r="G189" s="14" t="s">
        <v>69</v>
      </c>
      <c r="H189" s="14" t="s">
        <v>191</v>
      </c>
      <c r="I189" s="17">
        <v>213565197.59316</v>
      </c>
      <c r="J189" s="14" t="s">
        <v>2</v>
      </c>
      <c r="K189" s="17">
        <v>0</v>
      </c>
      <c r="L189" s="14" t="s">
        <v>191</v>
      </c>
      <c r="M189" s="17">
        <v>213565197.59316</v>
      </c>
      <c r="N189" s="14" t="s">
        <v>2</v>
      </c>
      <c r="O189" s="17">
        <v>0</v>
      </c>
      <c r="P189" s="17">
        <v>213230748.11219999</v>
      </c>
      <c r="Q189" s="17">
        <v>334449.48096000002</v>
      </c>
      <c r="R189" s="17">
        <v>0</v>
      </c>
      <c r="S189" s="18">
        <v>0</v>
      </c>
      <c r="T189" s="14" t="s">
        <v>204</v>
      </c>
      <c r="U189" s="14" t="s">
        <v>69</v>
      </c>
      <c r="V189" s="14" t="s">
        <v>207</v>
      </c>
      <c r="W189" s="18" t="s">
        <v>69</v>
      </c>
      <c r="X189" s="18">
        <v>1</v>
      </c>
      <c r="Y189" s="14" t="s">
        <v>69</v>
      </c>
      <c r="Z189" s="14" t="s">
        <v>69</v>
      </c>
      <c r="AA189" s="18" t="s">
        <v>69</v>
      </c>
      <c r="AB189" s="18" t="s">
        <v>69</v>
      </c>
      <c r="AC189" s="14" t="s">
        <v>69</v>
      </c>
    </row>
    <row r="190" spans="1:29" x14ac:dyDescent="0.15">
      <c r="A190" s="14" t="s">
        <v>68</v>
      </c>
      <c r="B190" s="14" t="s">
        <v>10</v>
      </c>
      <c r="C190" s="14" t="s">
        <v>13</v>
      </c>
      <c r="D190" s="14" t="s">
        <v>83</v>
      </c>
      <c r="E190" s="14" t="s">
        <v>130</v>
      </c>
      <c r="F190" s="14" t="s">
        <v>166</v>
      </c>
      <c r="G190" s="14" t="s">
        <v>69</v>
      </c>
      <c r="H190" s="14" t="s">
        <v>191</v>
      </c>
      <c r="I190" s="17">
        <v>358330874.72112</v>
      </c>
      <c r="J190" s="14" t="s">
        <v>2</v>
      </c>
      <c r="K190" s="17">
        <v>0</v>
      </c>
      <c r="L190" s="14" t="s">
        <v>191</v>
      </c>
      <c r="M190" s="17">
        <v>358330874.72112</v>
      </c>
      <c r="N190" s="14" t="s">
        <v>2</v>
      </c>
      <c r="O190" s="17">
        <v>0</v>
      </c>
      <c r="P190" s="17">
        <v>357769714.0248</v>
      </c>
      <c r="Q190" s="17">
        <v>561160.69631999999</v>
      </c>
      <c r="R190" s="17">
        <v>0</v>
      </c>
      <c r="S190" s="18">
        <v>0</v>
      </c>
      <c r="T190" s="14" t="s">
        <v>204</v>
      </c>
      <c r="U190" s="14" t="s">
        <v>69</v>
      </c>
      <c r="V190" s="14" t="s">
        <v>207</v>
      </c>
      <c r="W190" s="18" t="s">
        <v>69</v>
      </c>
      <c r="X190" s="18">
        <v>1</v>
      </c>
      <c r="Y190" s="14" t="s">
        <v>69</v>
      </c>
      <c r="Z190" s="14" t="s">
        <v>69</v>
      </c>
      <c r="AA190" s="18" t="s">
        <v>69</v>
      </c>
      <c r="AB190" s="18" t="s">
        <v>69</v>
      </c>
      <c r="AC190" s="14" t="s">
        <v>69</v>
      </c>
    </row>
    <row r="191" spans="1:29" x14ac:dyDescent="0.15">
      <c r="A191" s="14" t="s">
        <v>68</v>
      </c>
      <c r="B191" s="14" t="s">
        <v>10</v>
      </c>
      <c r="C191" s="14" t="s">
        <v>13</v>
      </c>
      <c r="D191" s="14" t="s">
        <v>84</v>
      </c>
      <c r="E191" s="14" t="s">
        <v>131</v>
      </c>
      <c r="F191" s="14" t="s">
        <v>167</v>
      </c>
      <c r="G191" s="14" t="s">
        <v>69</v>
      </c>
      <c r="H191" s="14" t="s">
        <v>191</v>
      </c>
      <c r="I191" s="17">
        <v>113987351.59811999</v>
      </c>
      <c r="J191" s="14" t="s">
        <v>2</v>
      </c>
      <c r="K191" s="17">
        <v>0</v>
      </c>
      <c r="L191" s="14" t="s">
        <v>191</v>
      </c>
      <c r="M191" s="17">
        <v>113987351.59811999</v>
      </c>
      <c r="N191" s="14" t="s">
        <v>2</v>
      </c>
      <c r="O191" s="17">
        <v>0</v>
      </c>
      <c r="P191" s="17">
        <v>113799383.145</v>
      </c>
      <c r="Q191" s="17">
        <v>187968.45311999999</v>
      </c>
      <c r="R191" s="17">
        <v>0</v>
      </c>
      <c r="S191" s="18">
        <v>0</v>
      </c>
      <c r="T191" s="14" t="s">
        <v>204</v>
      </c>
      <c r="U191" s="14" t="s">
        <v>69</v>
      </c>
      <c r="V191" s="14" t="s">
        <v>207</v>
      </c>
      <c r="W191" s="18" t="s">
        <v>69</v>
      </c>
      <c r="X191" s="18">
        <v>1</v>
      </c>
      <c r="Y191" s="14" t="s">
        <v>69</v>
      </c>
      <c r="Z191" s="14" t="s">
        <v>69</v>
      </c>
      <c r="AA191" s="18" t="s">
        <v>69</v>
      </c>
      <c r="AB191" s="18" t="s">
        <v>69</v>
      </c>
      <c r="AC191" s="14" t="s">
        <v>69</v>
      </c>
    </row>
    <row r="192" spans="1:29" x14ac:dyDescent="0.15">
      <c r="A192" s="14" t="s">
        <v>68</v>
      </c>
      <c r="B192" s="14" t="s">
        <v>10</v>
      </c>
      <c r="C192" s="14" t="s">
        <v>13</v>
      </c>
      <c r="D192" s="14" t="s">
        <v>84</v>
      </c>
      <c r="E192" s="14" t="s">
        <v>131</v>
      </c>
      <c r="F192" s="14" t="s">
        <v>167</v>
      </c>
      <c r="G192" s="14" t="s">
        <v>69</v>
      </c>
      <c r="H192" s="14" t="s">
        <v>191</v>
      </c>
      <c r="I192" s="17">
        <v>2871217.0972799999</v>
      </c>
      <c r="J192" s="14" t="s">
        <v>2</v>
      </c>
      <c r="K192" s="17">
        <v>0</v>
      </c>
      <c r="L192" s="14" t="s">
        <v>191</v>
      </c>
      <c r="M192" s="17">
        <v>2871217.0972799999</v>
      </c>
      <c r="N192" s="14" t="s">
        <v>2</v>
      </c>
      <c r="O192" s="17">
        <v>0</v>
      </c>
      <c r="P192" s="17">
        <v>2866483.0655999999</v>
      </c>
      <c r="Q192" s="17">
        <v>4734.0316800000001</v>
      </c>
      <c r="R192" s="17">
        <v>0</v>
      </c>
      <c r="S192" s="18">
        <v>0</v>
      </c>
      <c r="T192" s="14" t="s">
        <v>204</v>
      </c>
      <c r="U192" s="14" t="s">
        <v>69</v>
      </c>
      <c r="V192" s="14" t="s">
        <v>207</v>
      </c>
      <c r="W192" s="18" t="s">
        <v>69</v>
      </c>
      <c r="X192" s="18">
        <v>1</v>
      </c>
      <c r="Y192" s="14" t="s">
        <v>69</v>
      </c>
      <c r="Z192" s="14" t="s">
        <v>69</v>
      </c>
      <c r="AA192" s="18" t="s">
        <v>69</v>
      </c>
      <c r="AB192" s="18" t="s">
        <v>69</v>
      </c>
      <c r="AC192" s="14" t="s">
        <v>69</v>
      </c>
    </row>
    <row r="193" spans="1:29" x14ac:dyDescent="0.15">
      <c r="A193" s="14" t="s">
        <v>68</v>
      </c>
      <c r="B193" s="14" t="s">
        <v>10</v>
      </c>
      <c r="C193" s="14" t="s">
        <v>13</v>
      </c>
      <c r="D193" s="14" t="s">
        <v>84</v>
      </c>
      <c r="E193" s="14" t="s">
        <v>131</v>
      </c>
      <c r="F193" s="14" t="s">
        <v>167</v>
      </c>
      <c r="G193" s="14" t="s">
        <v>69</v>
      </c>
      <c r="H193" s="14" t="s">
        <v>191</v>
      </c>
      <c r="I193" s="17">
        <v>78384249.606600001</v>
      </c>
      <c r="J193" s="14" t="s">
        <v>2</v>
      </c>
      <c r="K193" s="17">
        <v>0</v>
      </c>
      <c r="L193" s="14" t="s">
        <v>191</v>
      </c>
      <c r="M193" s="17">
        <v>78384249.606600001</v>
      </c>
      <c r="N193" s="14" t="s">
        <v>2</v>
      </c>
      <c r="O193" s="17">
        <v>0</v>
      </c>
      <c r="P193" s="17">
        <v>78254991.851400003</v>
      </c>
      <c r="Q193" s="17">
        <v>129257.7552</v>
      </c>
      <c r="R193" s="17">
        <v>0</v>
      </c>
      <c r="S193" s="18">
        <v>0</v>
      </c>
      <c r="T193" s="14" t="s">
        <v>204</v>
      </c>
      <c r="U193" s="14" t="s">
        <v>69</v>
      </c>
      <c r="V193" s="14" t="s">
        <v>207</v>
      </c>
      <c r="W193" s="18" t="s">
        <v>69</v>
      </c>
      <c r="X193" s="18">
        <v>1</v>
      </c>
      <c r="Y193" s="14" t="s">
        <v>69</v>
      </c>
      <c r="Z193" s="14" t="s">
        <v>69</v>
      </c>
      <c r="AA193" s="18" t="s">
        <v>69</v>
      </c>
      <c r="AB193" s="18" t="s">
        <v>69</v>
      </c>
      <c r="AC193" s="14" t="s">
        <v>69</v>
      </c>
    </row>
    <row r="194" spans="1:29" x14ac:dyDescent="0.15">
      <c r="A194" s="14" t="s">
        <v>68</v>
      </c>
      <c r="B194" s="14" t="s">
        <v>10</v>
      </c>
      <c r="C194" s="14" t="s">
        <v>13</v>
      </c>
      <c r="D194" s="14" t="s">
        <v>84</v>
      </c>
      <c r="E194" s="14" t="s">
        <v>131</v>
      </c>
      <c r="F194" s="14" t="s">
        <v>167</v>
      </c>
      <c r="G194" s="14" t="s">
        <v>69</v>
      </c>
      <c r="H194" s="14" t="s">
        <v>191</v>
      </c>
      <c r="I194" s="17">
        <v>40962709.778760001</v>
      </c>
      <c r="J194" s="14" t="s">
        <v>2</v>
      </c>
      <c r="K194" s="17">
        <v>0</v>
      </c>
      <c r="L194" s="14" t="s">
        <v>191</v>
      </c>
      <c r="M194" s="17">
        <v>40962709.778760001</v>
      </c>
      <c r="N194" s="14" t="s">
        <v>2</v>
      </c>
      <c r="O194" s="17">
        <v>0</v>
      </c>
      <c r="P194" s="17">
        <v>40895160.856200002</v>
      </c>
      <c r="Q194" s="17">
        <v>67548.922560000006</v>
      </c>
      <c r="R194" s="17">
        <v>0</v>
      </c>
      <c r="S194" s="18">
        <v>0</v>
      </c>
      <c r="T194" s="14" t="s">
        <v>204</v>
      </c>
      <c r="U194" s="14" t="s">
        <v>69</v>
      </c>
      <c r="V194" s="14" t="s">
        <v>207</v>
      </c>
      <c r="W194" s="18" t="s">
        <v>69</v>
      </c>
      <c r="X194" s="18">
        <v>1</v>
      </c>
      <c r="Y194" s="14" t="s">
        <v>69</v>
      </c>
      <c r="Z194" s="14" t="s">
        <v>69</v>
      </c>
      <c r="AA194" s="18" t="s">
        <v>69</v>
      </c>
      <c r="AB194" s="18" t="s">
        <v>69</v>
      </c>
      <c r="AC194" s="14" t="s">
        <v>69</v>
      </c>
    </row>
    <row r="195" spans="1:29" x14ac:dyDescent="0.15">
      <c r="A195" s="14" t="s">
        <v>68</v>
      </c>
      <c r="B195" s="14" t="s">
        <v>10</v>
      </c>
      <c r="C195" s="14" t="s">
        <v>13</v>
      </c>
      <c r="D195" s="14" t="s">
        <v>84</v>
      </c>
      <c r="E195" s="14" t="s">
        <v>131</v>
      </c>
      <c r="F195" s="14" t="s">
        <v>167</v>
      </c>
      <c r="G195" s="14" t="s">
        <v>69</v>
      </c>
      <c r="H195" s="14" t="s">
        <v>191</v>
      </c>
      <c r="I195" s="17">
        <v>367707317.99004</v>
      </c>
      <c r="J195" s="14" t="s">
        <v>2</v>
      </c>
      <c r="K195" s="17">
        <v>0</v>
      </c>
      <c r="L195" s="14" t="s">
        <v>191</v>
      </c>
      <c r="M195" s="17">
        <v>367707317.99004</v>
      </c>
      <c r="N195" s="14" t="s">
        <v>2</v>
      </c>
      <c r="O195" s="17">
        <v>0</v>
      </c>
      <c r="P195" s="17">
        <v>367100952.28380001</v>
      </c>
      <c r="Q195" s="17">
        <v>606365.70623999997</v>
      </c>
      <c r="R195" s="17">
        <v>0</v>
      </c>
      <c r="S195" s="18">
        <v>0</v>
      </c>
      <c r="T195" s="14" t="s">
        <v>204</v>
      </c>
      <c r="U195" s="14" t="s">
        <v>69</v>
      </c>
      <c r="V195" s="14" t="s">
        <v>207</v>
      </c>
      <c r="W195" s="18" t="s">
        <v>69</v>
      </c>
      <c r="X195" s="18">
        <v>1</v>
      </c>
      <c r="Y195" s="14" t="s">
        <v>69</v>
      </c>
      <c r="Z195" s="14" t="s">
        <v>69</v>
      </c>
      <c r="AA195" s="18" t="s">
        <v>69</v>
      </c>
      <c r="AB195" s="18" t="s">
        <v>69</v>
      </c>
      <c r="AC195" s="14" t="s">
        <v>69</v>
      </c>
    </row>
    <row r="196" spans="1:29" x14ac:dyDescent="0.15">
      <c r="A196" s="14" t="s">
        <v>68</v>
      </c>
      <c r="B196" s="14" t="s">
        <v>10</v>
      </c>
      <c r="C196" s="14" t="s">
        <v>13</v>
      </c>
      <c r="D196" s="14" t="s">
        <v>84</v>
      </c>
      <c r="E196" s="14" t="s">
        <v>131</v>
      </c>
      <c r="F196" s="14" t="s">
        <v>167</v>
      </c>
      <c r="G196" s="14" t="s">
        <v>69</v>
      </c>
      <c r="H196" s="14" t="s">
        <v>191</v>
      </c>
      <c r="I196" s="17">
        <v>351628497.82872003</v>
      </c>
      <c r="J196" s="14" t="s">
        <v>2</v>
      </c>
      <c r="K196" s="17">
        <v>0</v>
      </c>
      <c r="L196" s="14" t="s">
        <v>191</v>
      </c>
      <c r="M196" s="17">
        <v>351628497.82872003</v>
      </c>
      <c r="N196" s="14" t="s">
        <v>2</v>
      </c>
      <c r="O196" s="17">
        <v>0</v>
      </c>
      <c r="P196" s="17">
        <v>351048646.79640001</v>
      </c>
      <c r="Q196" s="17">
        <v>579851.03232</v>
      </c>
      <c r="R196" s="17">
        <v>0</v>
      </c>
      <c r="S196" s="18">
        <v>0</v>
      </c>
      <c r="T196" s="14" t="s">
        <v>204</v>
      </c>
      <c r="U196" s="14" t="s">
        <v>69</v>
      </c>
      <c r="V196" s="14" t="s">
        <v>207</v>
      </c>
      <c r="W196" s="18" t="s">
        <v>69</v>
      </c>
      <c r="X196" s="18">
        <v>1</v>
      </c>
      <c r="Y196" s="14" t="s">
        <v>69</v>
      </c>
      <c r="Z196" s="14" t="s">
        <v>69</v>
      </c>
      <c r="AA196" s="18" t="s">
        <v>69</v>
      </c>
      <c r="AB196" s="18" t="s">
        <v>69</v>
      </c>
      <c r="AC196" s="14" t="s">
        <v>69</v>
      </c>
    </row>
    <row r="197" spans="1:29" x14ac:dyDescent="0.15">
      <c r="A197" s="14" t="s">
        <v>68</v>
      </c>
      <c r="B197" s="14" t="s">
        <v>10</v>
      </c>
      <c r="C197" s="14" t="s">
        <v>13</v>
      </c>
      <c r="D197" s="14" t="s">
        <v>84</v>
      </c>
      <c r="E197" s="14" t="s">
        <v>131</v>
      </c>
      <c r="F197" s="14" t="s">
        <v>167</v>
      </c>
      <c r="G197" s="14" t="s">
        <v>69</v>
      </c>
      <c r="H197" s="14" t="s">
        <v>191</v>
      </c>
      <c r="I197" s="17">
        <v>79054200.860039994</v>
      </c>
      <c r="J197" s="14" t="s">
        <v>2</v>
      </c>
      <c r="K197" s="17">
        <v>0</v>
      </c>
      <c r="L197" s="14" t="s">
        <v>191</v>
      </c>
      <c r="M197" s="17">
        <v>79054200.860039994</v>
      </c>
      <c r="N197" s="14" t="s">
        <v>2</v>
      </c>
      <c r="O197" s="17">
        <v>0</v>
      </c>
      <c r="P197" s="17">
        <v>78923837.046599999</v>
      </c>
      <c r="Q197" s="17">
        <v>130363.81344</v>
      </c>
      <c r="R197" s="17">
        <v>0</v>
      </c>
      <c r="S197" s="18">
        <v>0</v>
      </c>
      <c r="T197" s="14" t="s">
        <v>204</v>
      </c>
      <c r="U197" s="14" t="s">
        <v>69</v>
      </c>
      <c r="V197" s="14" t="s">
        <v>207</v>
      </c>
      <c r="W197" s="18" t="s">
        <v>69</v>
      </c>
      <c r="X197" s="18">
        <v>1</v>
      </c>
      <c r="Y197" s="14" t="s">
        <v>69</v>
      </c>
      <c r="Z197" s="14" t="s">
        <v>69</v>
      </c>
      <c r="AA197" s="18" t="s">
        <v>69</v>
      </c>
      <c r="AB197" s="18" t="s">
        <v>69</v>
      </c>
      <c r="AC197" s="14" t="s">
        <v>69</v>
      </c>
    </row>
    <row r="198" spans="1:29" x14ac:dyDescent="0.15">
      <c r="A198" s="14" t="s">
        <v>68</v>
      </c>
      <c r="B198" s="14" t="s">
        <v>10</v>
      </c>
      <c r="C198" s="14" t="s">
        <v>13</v>
      </c>
      <c r="D198" s="14" t="s">
        <v>84</v>
      </c>
      <c r="E198" s="14" t="s">
        <v>131</v>
      </c>
      <c r="F198" s="14" t="s">
        <v>167</v>
      </c>
      <c r="G198" s="14" t="s">
        <v>69</v>
      </c>
      <c r="H198" s="14" t="s">
        <v>191</v>
      </c>
      <c r="I198" s="17">
        <v>130544712.20952</v>
      </c>
      <c r="J198" s="14" t="s">
        <v>2</v>
      </c>
      <c r="K198" s="17">
        <v>0</v>
      </c>
      <c r="L198" s="14" t="s">
        <v>191</v>
      </c>
      <c r="M198" s="17">
        <v>130544712.20952</v>
      </c>
      <c r="N198" s="14" t="s">
        <v>2</v>
      </c>
      <c r="O198" s="17">
        <v>0</v>
      </c>
      <c r="P198" s="17">
        <v>130329437.9436</v>
      </c>
      <c r="Q198" s="17">
        <v>215274.26592000001</v>
      </c>
      <c r="R198" s="17">
        <v>0</v>
      </c>
      <c r="S198" s="18">
        <v>0</v>
      </c>
      <c r="T198" s="14" t="s">
        <v>204</v>
      </c>
      <c r="U198" s="14" t="s">
        <v>69</v>
      </c>
      <c r="V198" s="14" t="s">
        <v>207</v>
      </c>
      <c r="W198" s="18" t="s">
        <v>69</v>
      </c>
      <c r="X198" s="18">
        <v>1</v>
      </c>
      <c r="Y198" s="14" t="s">
        <v>69</v>
      </c>
      <c r="Z198" s="14" t="s">
        <v>69</v>
      </c>
      <c r="AA198" s="18" t="s">
        <v>69</v>
      </c>
      <c r="AB198" s="18" t="s">
        <v>69</v>
      </c>
      <c r="AC198" s="14" t="s">
        <v>69</v>
      </c>
    </row>
    <row r="199" spans="1:29" x14ac:dyDescent="0.15">
      <c r="A199" s="14" t="s">
        <v>68</v>
      </c>
      <c r="B199" s="14" t="s">
        <v>10</v>
      </c>
      <c r="C199" s="14" t="s">
        <v>13</v>
      </c>
      <c r="D199" s="14" t="s">
        <v>84</v>
      </c>
      <c r="E199" s="14" t="s">
        <v>131</v>
      </c>
      <c r="F199" s="14" t="s">
        <v>167</v>
      </c>
      <c r="G199" s="14" t="s">
        <v>69</v>
      </c>
      <c r="H199" s="14" t="s">
        <v>191</v>
      </c>
      <c r="I199" s="17">
        <v>51873336.156599998</v>
      </c>
      <c r="J199" s="14" t="s">
        <v>2</v>
      </c>
      <c r="K199" s="17">
        <v>0</v>
      </c>
      <c r="L199" s="14" t="s">
        <v>191</v>
      </c>
      <c r="M199" s="17">
        <v>51873336.156599998</v>
      </c>
      <c r="N199" s="14" t="s">
        <v>2</v>
      </c>
      <c r="O199" s="17">
        <v>0</v>
      </c>
      <c r="P199" s="17">
        <v>51787795.865400001</v>
      </c>
      <c r="Q199" s="17">
        <v>85540.291200000007</v>
      </c>
      <c r="R199" s="17">
        <v>0</v>
      </c>
      <c r="S199" s="18">
        <v>0</v>
      </c>
      <c r="T199" s="14" t="s">
        <v>204</v>
      </c>
      <c r="U199" s="14" t="s">
        <v>69</v>
      </c>
      <c r="V199" s="14" t="s">
        <v>207</v>
      </c>
      <c r="W199" s="18" t="s">
        <v>69</v>
      </c>
      <c r="X199" s="18">
        <v>1</v>
      </c>
      <c r="Y199" s="14" t="s">
        <v>69</v>
      </c>
      <c r="Z199" s="14" t="s">
        <v>69</v>
      </c>
      <c r="AA199" s="18" t="s">
        <v>69</v>
      </c>
      <c r="AB199" s="18" t="s">
        <v>69</v>
      </c>
      <c r="AC199" s="14" t="s">
        <v>69</v>
      </c>
    </row>
    <row r="200" spans="1:29" x14ac:dyDescent="0.15">
      <c r="A200" s="14" t="s">
        <v>68</v>
      </c>
      <c r="B200" s="14" t="s">
        <v>10</v>
      </c>
      <c r="C200" s="14" t="s">
        <v>13</v>
      </c>
      <c r="D200" s="14" t="s">
        <v>84</v>
      </c>
      <c r="E200" s="14" t="s">
        <v>131</v>
      </c>
      <c r="F200" s="14" t="s">
        <v>167</v>
      </c>
      <c r="G200" s="14" t="s">
        <v>69</v>
      </c>
      <c r="H200" s="14" t="s">
        <v>191</v>
      </c>
      <c r="I200" s="17">
        <v>38282905.085040003</v>
      </c>
      <c r="J200" s="14" t="s">
        <v>2</v>
      </c>
      <c r="K200" s="17">
        <v>0</v>
      </c>
      <c r="L200" s="14" t="s">
        <v>191</v>
      </c>
      <c r="M200" s="17">
        <v>38282905.085040003</v>
      </c>
      <c r="N200" s="14" t="s">
        <v>2</v>
      </c>
      <c r="O200" s="17">
        <v>0</v>
      </c>
      <c r="P200" s="17">
        <v>38219775.274800003</v>
      </c>
      <c r="Q200" s="17">
        <v>63129.810239999999</v>
      </c>
      <c r="R200" s="17">
        <v>0</v>
      </c>
      <c r="S200" s="18">
        <v>0</v>
      </c>
      <c r="T200" s="14" t="s">
        <v>204</v>
      </c>
      <c r="U200" s="14" t="s">
        <v>69</v>
      </c>
      <c r="V200" s="14" t="s">
        <v>207</v>
      </c>
      <c r="W200" s="18" t="s">
        <v>69</v>
      </c>
      <c r="X200" s="18">
        <v>1</v>
      </c>
      <c r="Y200" s="14" t="s">
        <v>69</v>
      </c>
      <c r="Z200" s="14" t="s">
        <v>69</v>
      </c>
      <c r="AA200" s="18" t="s">
        <v>69</v>
      </c>
      <c r="AB200" s="18" t="s">
        <v>69</v>
      </c>
      <c r="AC200" s="14" t="s">
        <v>69</v>
      </c>
    </row>
    <row r="201" spans="1:29" x14ac:dyDescent="0.15">
      <c r="A201" s="14" t="s">
        <v>68</v>
      </c>
      <c r="B201" s="14" t="s">
        <v>10</v>
      </c>
      <c r="C201" s="14" t="s">
        <v>13</v>
      </c>
      <c r="D201" s="14" t="s">
        <v>84</v>
      </c>
      <c r="E201" s="14" t="s">
        <v>131</v>
      </c>
      <c r="F201" s="14" t="s">
        <v>167</v>
      </c>
      <c r="G201" s="14" t="s">
        <v>69</v>
      </c>
      <c r="H201" s="14" t="s">
        <v>191</v>
      </c>
      <c r="I201" s="17">
        <v>18184380.283440001</v>
      </c>
      <c r="J201" s="14" t="s">
        <v>2</v>
      </c>
      <c r="K201" s="17">
        <v>0</v>
      </c>
      <c r="L201" s="14" t="s">
        <v>191</v>
      </c>
      <c r="M201" s="17">
        <v>18184380.283440001</v>
      </c>
      <c r="N201" s="14" t="s">
        <v>2</v>
      </c>
      <c r="O201" s="17">
        <v>0</v>
      </c>
      <c r="P201" s="17">
        <v>18154393.8156</v>
      </c>
      <c r="Q201" s="17">
        <v>29986.467840000001</v>
      </c>
      <c r="R201" s="17">
        <v>0</v>
      </c>
      <c r="S201" s="18">
        <v>0</v>
      </c>
      <c r="T201" s="14" t="s">
        <v>204</v>
      </c>
      <c r="U201" s="14" t="s">
        <v>69</v>
      </c>
      <c r="V201" s="14" t="s">
        <v>207</v>
      </c>
      <c r="W201" s="18" t="s">
        <v>69</v>
      </c>
      <c r="X201" s="18">
        <v>1</v>
      </c>
      <c r="Y201" s="14" t="s">
        <v>69</v>
      </c>
      <c r="Z201" s="14" t="s">
        <v>69</v>
      </c>
      <c r="AA201" s="18" t="s">
        <v>69</v>
      </c>
      <c r="AB201" s="18" t="s">
        <v>69</v>
      </c>
      <c r="AC201" s="14" t="s">
        <v>69</v>
      </c>
    </row>
    <row r="202" spans="1:29" x14ac:dyDescent="0.15">
      <c r="A202" s="14" t="s">
        <v>68</v>
      </c>
      <c r="B202" s="14" t="s">
        <v>10</v>
      </c>
      <c r="C202" s="14" t="s">
        <v>13</v>
      </c>
      <c r="D202" s="14" t="s">
        <v>84</v>
      </c>
      <c r="E202" s="14" t="s">
        <v>131</v>
      </c>
      <c r="F202" s="14" t="s">
        <v>167</v>
      </c>
      <c r="G202" s="14" t="s">
        <v>69</v>
      </c>
      <c r="H202" s="14" t="s">
        <v>191</v>
      </c>
      <c r="I202" s="17">
        <v>5838142.4765999997</v>
      </c>
      <c r="J202" s="14" t="s">
        <v>2</v>
      </c>
      <c r="K202" s="17">
        <v>0</v>
      </c>
      <c r="L202" s="14" t="s">
        <v>191</v>
      </c>
      <c r="M202" s="17">
        <v>5838142.4765999997</v>
      </c>
      <c r="N202" s="14" t="s">
        <v>2</v>
      </c>
      <c r="O202" s="17">
        <v>0</v>
      </c>
      <c r="P202" s="17">
        <v>5828515.6733999997</v>
      </c>
      <c r="Q202" s="17">
        <v>9626.8032000000003</v>
      </c>
      <c r="R202" s="17">
        <v>0</v>
      </c>
      <c r="S202" s="18">
        <v>0</v>
      </c>
      <c r="T202" s="14" t="s">
        <v>204</v>
      </c>
      <c r="U202" s="14" t="s">
        <v>69</v>
      </c>
      <c r="V202" s="14" t="s">
        <v>207</v>
      </c>
      <c r="W202" s="18" t="s">
        <v>69</v>
      </c>
      <c r="X202" s="18">
        <v>1</v>
      </c>
      <c r="Y202" s="14" t="s">
        <v>69</v>
      </c>
      <c r="Z202" s="14" t="s">
        <v>69</v>
      </c>
      <c r="AA202" s="18" t="s">
        <v>69</v>
      </c>
      <c r="AB202" s="18" t="s">
        <v>69</v>
      </c>
      <c r="AC202" s="14" t="s">
        <v>69</v>
      </c>
    </row>
    <row r="203" spans="1:29" x14ac:dyDescent="0.15">
      <c r="A203" s="14" t="s">
        <v>68</v>
      </c>
      <c r="B203" s="14" t="s">
        <v>10</v>
      </c>
      <c r="C203" s="14" t="s">
        <v>13</v>
      </c>
      <c r="D203" s="14" t="s">
        <v>84</v>
      </c>
      <c r="E203" s="14" t="s">
        <v>131</v>
      </c>
      <c r="F203" s="14" t="s">
        <v>167</v>
      </c>
      <c r="G203" s="14" t="s">
        <v>69</v>
      </c>
      <c r="H203" s="14" t="s">
        <v>191</v>
      </c>
      <c r="I203" s="17">
        <v>34071783.880679995</v>
      </c>
      <c r="J203" s="14" t="s">
        <v>2</v>
      </c>
      <c r="K203" s="17">
        <v>0</v>
      </c>
      <c r="L203" s="14" t="s">
        <v>191</v>
      </c>
      <c r="M203" s="17">
        <v>34071783.880679995</v>
      </c>
      <c r="N203" s="14" t="s">
        <v>2</v>
      </c>
      <c r="O203" s="17">
        <v>0</v>
      </c>
      <c r="P203" s="17">
        <v>34015600.218599997</v>
      </c>
      <c r="Q203" s="17">
        <v>56183.662080000002</v>
      </c>
      <c r="R203" s="17">
        <v>0</v>
      </c>
      <c r="S203" s="18">
        <v>0</v>
      </c>
      <c r="T203" s="14" t="s">
        <v>204</v>
      </c>
      <c r="U203" s="14" t="s">
        <v>69</v>
      </c>
      <c r="V203" s="14" t="s">
        <v>207</v>
      </c>
      <c r="W203" s="18" t="s">
        <v>69</v>
      </c>
      <c r="X203" s="18">
        <v>1</v>
      </c>
      <c r="Y203" s="14" t="s">
        <v>69</v>
      </c>
      <c r="Z203" s="14" t="s">
        <v>69</v>
      </c>
      <c r="AA203" s="18" t="s">
        <v>69</v>
      </c>
      <c r="AB203" s="18" t="s">
        <v>69</v>
      </c>
      <c r="AC203" s="14" t="s">
        <v>69</v>
      </c>
    </row>
    <row r="204" spans="1:29" x14ac:dyDescent="0.15">
      <c r="A204" s="14" t="s">
        <v>68</v>
      </c>
      <c r="B204" s="14" t="s">
        <v>10</v>
      </c>
      <c r="C204" s="14" t="s">
        <v>13</v>
      </c>
      <c r="D204" s="14" t="s">
        <v>84</v>
      </c>
      <c r="E204" s="14" t="s">
        <v>131</v>
      </c>
      <c r="F204" s="14" t="s">
        <v>167</v>
      </c>
      <c r="G204" s="14" t="s">
        <v>69</v>
      </c>
      <c r="H204" s="14" t="s">
        <v>191</v>
      </c>
      <c r="I204" s="17">
        <v>17992963.719359998</v>
      </c>
      <c r="J204" s="14" t="s">
        <v>2</v>
      </c>
      <c r="K204" s="17">
        <v>0</v>
      </c>
      <c r="L204" s="14" t="s">
        <v>191</v>
      </c>
      <c r="M204" s="17">
        <v>17992963.719359998</v>
      </c>
      <c r="N204" s="14" t="s">
        <v>2</v>
      </c>
      <c r="O204" s="17">
        <v>0</v>
      </c>
      <c r="P204" s="17">
        <v>17963294.731199998</v>
      </c>
      <c r="Q204" s="17">
        <v>29668.988160000001</v>
      </c>
      <c r="R204" s="17">
        <v>0</v>
      </c>
      <c r="S204" s="18">
        <v>0</v>
      </c>
      <c r="T204" s="14" t="s">
        <v>204</v>
      </c>
      <c r="U204" s="14" t="s">
        <v>69</v>
      </c>
      <c r="V204" s="14" t="s">
        <v>207</v>
      </c>
      <c r="W204" s="18" t="s">
        <v>69</v>
      </c>
      <c r="X204" s="18">
        <v>1</v>
      </c>
      <c r="Y204" s="14" t="s">
        <v>69</v>
      </c>
      <c r="Z204" s="14" t="s">
        <v>69</v>
      </c>
      <c r="AA204" s="18" t="s">
        <v>69</v>
      </c>
      <c r="AB204" s="18" t="s">
        <v>69</v>
      </c>
      <c r="AC204" s="14" t="s">
        <v>69</v>
      </c>
    </row>
    <row r="205" spans="1:29" x14ac:dyDescent="0.15">
      <c r="A205" s="14" t="s">
        <v>68</v>
      </c>
      <c r="B205" s="14" t="s">
        <v>10</v>
      </c>
      <c r="C205" s="14" t="s">
        <v>13</v>
      </c>
      <c r="D205" s="14" t="s">
        <v>84</v>
      </c>
      <c r="E205" s="14" t="s">
        <v>131</v>
      </c>
      <c r="F205" s="14" t="s">
        <v>167</v>
      </c>
      <c r="G205" s="14" t="s">
        <v>69</v>
      </c>
      <c r="H205" s="14" t="s">
        <v>191</v>
      </c>
      <c r="I205" s="17">
        <v>53596068.271200001</v>
      </c>
      <c r="J205" s="14" t="s">
        <v>2</v>
      </c>
      <c r="K205" s="17">
        <v>0</v>
      </c>
      <c r="L205" s="14" t="s">
        <v>191</v>
      </c>
      <c r="M205" s="17">
        <v>53596068.271200001</v>
      </c>
      <c r="N205" s="14" t="s">
        <v>2</v>
      </c>
      <c r="O205" s="17">
        <v>0</v>
      </c>
      <c r="P205" s="17">
        <v>53507686.024800003</v>
      </c>
      <c r="Q205" s="17">
        <v>88382.246400000004</v>
      </c>
      <c r="R205" s="17">
        <v>0</v>
      </c>
      <c r="S205" s="18">
        <v>0</v>
      </c>
      <c r="T205" s="14" t="s">
        <v>204</v>
      </c>
      <c r="U205" s="14" t="s">
        <v>69</v>
      </c>
      <c r="V205" s="14" t="s">
        <v>207</v>
      </c>
      <c r="W205" s="18" t="s">
        <v>69</v>
      </c>
      <c r="X205" s="18">
        <v>1</v>
      </c>
      <c r="Y205" s="14" t="s">
        <v>69</v>
      </c>
      <c r="Z205" s="14" t="s">
        <v>69</v>
      </c>
      <c r="AA205" s="18" t="s">
        <v>69</v>
      </c>
      <c r="AB205" s="18" t="s">
        <v>69</v>
      </c>
      <c r="AC205" s="14" t="s">
        <v>69</v>
      </c>
    </row>
    <row r="206" spans="1:29" x14ac:dyDescent="0.15">
      <c r="A206" s="14" t="s">
        <v>68</v>
      </c>
      <c r="B206" s="14" t="s">
        <v>10</v>
      </c>
      <c r="C206" s="14" t="s">
        <v>13</v>
      </c>
      <c r="D206" s="14" t="s">
        <v>84</v>
      </c>
      <c r="E206" s="14" t="s">
        <v>131</v>
      </c>
      <c r="F206" s="14" t="s">
        <v>167</v>
      </c>
      <c r="G206" s="14" t="s">
        <v>69</v>
      </c>
      <c r="H206" s="14" t="s">
        <v>191</v>
      </c>
      <c r="I206" s="17">
        <v>113030280.61920001</v>
      </c>
      <c r="J206" s="14" t="s">
        <v>2</v>
      </c>
      <c r="K206" s="17">
        <v>0</v>
      </c>
      <c r="L206" s="14" t="s">
        <v>191</v>
      </c>
      <c r="M206" s="17">
        <v>113030280.61920001</v>
      </c>
      <c r="N206" s="14" t="s">
        <v>2</v>
      </c>
      <c r="O206" s="17">
        <v>0</v>
      </c>
      <c r="P206" s="17">
        <v>112843889.3232</v>
      </c>
      <c r="Q206" s="17">
        <v>186391.296</v>
      </c>
      <c r="R206" s="17">
        <v>0</v>
      </c>
      <c r="S206" s="18">
        <v>0</v>
      </c>
      <c r="T206" s="14" t="s">
        <v>204</v>
      </c>
      <c r="U206" s="14" t="s">
        <v>69</v>
      </c>
      <c r="V206" s="14" t="s">
        <v>207</v>
      </c>
      <c r="W206" s="18" t="s">
        <v>69</v>
      </c>
      <c r="X206" s="18">
        <v>1</v>
      </c>
      <c r="Y206" s="14" t="s">
        <v>69</v>
      </c>
      <c r="Z206" s="14" t="s">
        <v>69</v>
      </c>
      <c r="AA206" s="18" t="s">
        <v>69</v>
      </c>
      <c r="AB206" s="18" t="s">
        <v>69</v>
      </c>
      <c r="AC206" s="14" t="s">
        <v>69</v>
      </c>
    </row>
    <row r="207" spans="1:29" x14ac:dyDescent="0.15">
      <c r="A207" s="14" t="s">
        <v>68</v>
      </c>
      <c r="B207" s="14" t="s">
        <v>10</v>
      </c>
      <c r="C207" s="14" t="s">
        <v>13</v>
      </c>
      <c r="D207" s="14" t="s">
        <v>85</v>
      </c>
      <c r="E207" s="14" t="s">
        <v>132</v>
      </c>
      <c r="F207" s="14" t="s">
        <v>168</v>
      </c>
      <c r="G207" s="14" t="s">
        <v>69</v>
      </c>
      <c r="H207" s="14" t="s">
        <v>191</v>
      </c>
      <c r="I207" s="17">
        <v>21880213.084800001</v>
      </c>
      <c r="J207" s="14" t="s">
        <v>2</v>
      </c>
      <c r="K207" s="17">
        <v>0</v>
      </c>
      <c r="L207" s="14" t="s">
        <v>191</v>
      </c>
      <c r="M207" s="17">
        <v>21880213.084800001</v>
      </c>
      <c r="N207" s="14" t="s">
        <v>2</v>
      </c>
      <c r="O207" s="17">
        <v>0</v>
      </c>
      <c r="P207" s="17">
        <v>21631695.624000002</v>
      </c>
      <c r="Q207" s="17">
        <v>248517.4608</v>
      </c>
      <c r="R207" s="17">
        <v>0</v>
      </c>
      <c r="S207" s="18">
        <v>0</v>
      </c>
      <c r="T207" s="14" t="s">
        <v>204</v>
      </c>
      <c r="U207" s="14" t="s">
        <v>69</v>
      </c>
      <c r="V207" s="14" t="s">
        <v>207</v>
      </c>
      <c r="W207" s="18" t="s">
        <v>69</v>
      </c>
      <c r="X207" s="18">
        <v>1</v>
      </c>
      <c r="Y207" s="14" t="s">
        <v>69</v>
      </c>
      <c r="Z207" s="14" t="s">
        <v>69</v>
      </c>
      <c r="AA207" s="18" t="s">
        <v>69</v>
      </c>
      <c r="AB207" s="18" t="s">
        <v>69</v>
      </c>
      <c r="AC207" s="14" t="s">
        <v>69</v>
      </c>
    </row>
    <row r="208" spans="1:29" x14ac:dyDescent="0.15">
      <c r="A208" s="14" t="s">
        <v>68</v>
      </c>
      <c r="B208" s="14" t="s">
        <v>10</v>
      </c>
      <c r="C208" s="14" t="s">
        <v>13</v>
      </c>
      <c r="D208" s="14" t="s">
        <v>85</v>
      </c>
      <c r="E208" s="14" t="s">
        <v>132</v>
      </c>
      <c r="F208" s="14" t="s">
        <v>168</v>
      </c>
      <c r="G208" s="14" t="s">
        <v>69</v>
      </c>
      <c r="H208" s="14" t="s">
        <v>191</v>
      </c>
      <c r="I208" s="17">
        <v>24751374.49512</v>
      </c>
      <c r="J208" s="14" t="s">
        <v>2</v>
      </c>
      <c r="K208" s="17">
        <v>0</v>
      </c>
      <c r="L208" s="14" t="s">
        <v>191</v>
      </c>
      <c r="M208" s="17">
        <v>24751374.49512</v>
      </c>
      <c r="N208" s="14" t="s">
        <v>2</v>
      </c>
      <c r="O208" s="17">
        <v>0</v>
      </c>
      <c r="P208" s="17">
        <v>24470245.5984</v>
      </c>
      <c r="Q208" s="17">
        <v>281128.89672000002</v>
      </c>
      <c r="R208" s="17">
        <v>0</v>
      </c>
      <c r="S208" s="18">
        <v>0</v>
      </c>
      <c r="T208" s="14" t="s">
        <v>204</v>
      </c>
      <c r="U208" s="14" t="s">
        <v>69</v>
      </c>
      <c r="V208" s="14" t="s">
        <v>207</v>
      </c>
      <c r="W208" s="18" t="s">
        <v>69</v>
      </c>
      <c r="X208" s="18">
        <v>1</v>
      </c>
      <c r="Y208" s="14" t="s">
        <v>69</v>
      </c>
      <c r="Z208" s="14" t="s">
        <v>69</v>
      </c>
      <c r="AA208" s="18" t="s">
        <v>69</v>
      </c>
      <c r="AB208" s="18" t="s">
        <v>69</v>
      </c>
      <c r="AC208" s="14" t="s">
        <v>69</v>
      </c>
    </row>
    <row r="209" spans="1:29" x14ac:dyDescent="0.15">
      <c r="A209" s="14" t="s">
        <v>68</v>
      </c>
      <c r="B209" s="14" t="s">
        <v>10</v>
      </c>
      <c r="C209" s="14" t="s">
        <v>13</v>
      </c>
      <c r="D209" s="14" t="s">
        <v>85</v>
      </c>
      <c r="E209" s="14" t="s">
        <v>132</v>
      </c>
      <c r="F209" s="14" t="s">
        <v>168</v>
      </c>
      <c r="G209" s="14" t="s">
        <v>69</v>
      </c>
      <c r="H209" s="14" t="s">
        <v>191</v>
      </c>
      <c r="I209" s="17">
        <v>804914682.72011995</v>
      </c>
      <c r="J209" s="14" t="s">
        <v>2</v>
      </c>
      <c r="K209" s="17">
        <v>0</v>
      </c>
      <c r="L209" s="14" t="s">
        <v>191</v>
      </c>
      <c r="M209" s="17">
        <v>804914682.72011995</v>
      </c>
      <c r="N209" s="14" t="s">
        <v>2</v>
      </c>
      <c r="O209" s="17">
        <v>0</v>
      </c>
      <c r="P209" s="17">
        <v>795772385.5158</v>
      </c>
      <c r="Q209" s="17">
        <v>9142297.2043200005</v>
      </c>
      <c r="R209" s="17">
        <v>0</v>
      </c>
      <c r="S209" s="18">
        <v>0</v>
      </c>
      <c r="T209" s="14" t="s">
        <v>204</v>
      </c>
      <c r="U209" s="14" t="s">
        <v>69</v>
      </c>
      <c r="V209" s="14" t="s">
        <v>207</v>
      </c>
      <c r="W209" s="18" t="s">
        <v>69</v>
      </c>
      <c r="X209" s="18">
        <v>1</v>
      </c>
      <c r="Y209" s="14" t="s">
        <v>69</v>
      </c>
      <c r="Z209" s="14" t="s">
        <v>69</v>
      </c>
      <c r="AA209" s="18" t="s">
        <v>69</v>
      </c>
      <c r="AB209" s="18" t="s">
        <v>69</v>
      </c>
      <c r="AC209" s="14" t="s">
        <v>69</v>
      </c>
    </row>
    <row r="210" spans="1:29" x14ac:dyDescent="0.15">
      <c r="A210" s="14" t="s">
        <v>68</v>
      </c>
      <c r="B210" s="14" t="s">
        <v>10</v>
      </c>
      <c r="C210" s="14" t="s">
        <v>13</v>
      </c>
      <c r="D210" s="14" t="s">
        <v>85</v>
      </c>
      <c r="E210" s="14" t="s">
        <v>132</v>
      </c>
      <c r="F210" s="14" t="s">
        <v>168</v>
      </c>
      <c r="G210" s="14" t="s">
        <v>69</v>
      </c>
      <c r="H210" s="14" t="s">
        <v>191</v>
      </c>
      <c r="I210" s="17">
        <v>375428832.49871999</v>
      </c>
      <c r="J210" s="14" t="s">
        <v>2</v>
      </c>
      <c r="K210" s="17">
        <v>0</v>
      </c>
      <c r="L210" s="14" t="s">
        <v>191</v>
      </c>
      <c r="M210" s="17">
        <v>375428832.49871999</v>
      </c>
      <c r="N210" s="14" t="s">
        <v>2</v>
      </c>
      <c r="O210" s="17">
        <v>0</v>
      </c>
      <c r="P210" s="17">
        <v>371164684.1868</v>
      </c>
      <c r="Q210" s="17">
        <v>4264148.3119200002</v>
      </c>
      <c r="R210" s="17">
        <v>0</v>
      </c>
      <c r="S210" s="18">
        <v>0</v>
      </c>
      <c r="T210" s="14" t="s">
        <v>204</v>
      </c>
      <c r="U210" s="14" t="s">
        <v>69</v>
      </c>
      <c r="V210" s="14" t="s">
        <v>207</v>
      </c>
      <c r="W210" s="18" t="s">
        <v>69</v>
      </c>
      <c r="X210" s="18">
        <v>1</v>
      </c>
      <c r="Y210" s="14" t="s">
        <v>69</v>
      </c>
      <c r="Z210" s="14" t="s">
        <v>69</v>
      </c>
      <c r="AA210" s="18" t="s">
        <v>69</v>
      </c>
      <c r="AB210" s="18" t="s">
        <v>69</v>
      </c>
      <c r="AC210" s="14" t="s">
        <v>69</v>
      </c>
    </row>
    <row r="211" spans="1:29" x14ac:dyDescent="0.15">
      <c r="A211" s="14" t="s">
        <v>68</v>
      </c>
      <c r="B211" s="14" t="s">
        <v>10</v>
      </c>
      <c r="C211" s="14" t="s">
        <v>13</v>
      </c>
      <c r="D211" s="14" t="s">
        <v>85</v>
      </c>
      <c r="E211" s="14" t="s">
        <v>132</v>
      </c>
      <c r="F211" s="14" t="s">
        <v>168</v>
      </c>
      <c r="G211" s="14" t="s">
        <v>69</v>
      </c>
      <c r="H211" s="14" t="s">
        <v>191</v>
      </c>
      <c r="I211" s="17">
        <v>56136106.376280002</v>
      </c>
      <c r="J211" s="14" t="s">
        <v>2</v>
      </c>
      <c r="K211" s="17">
        <v>0</v>
      </c>
      <c r="L211" s="14" t="s">
        <v>191</v>
      </c>
      <c r="M211" s="17">
        <v>56136106.376280002</v>
      </c>
      <c r="N211" s="14" t="s">
        <v>2</v>
      </c>
      <c r="O211" s="17">
        <v>0</v>
      </c>
      <c r="P211" s="17">
        <v>55498515.647399999</v>
      </c>
      <c r="Q211" s="17">
        <v>637590.72887999995</v>
      </c>
      <c r="R211" s="17">
        <v>0</v>
      </c>
      <c r="S211" s="18">
        <v>0</v>
      </c>
      <c r="T211" s="14" t="s">
        <v>204</v>
      </c>
      <c r="U211" s="14" t="s">
        <v>69</v>
      </c>
      <c r="V211" s="14" t="s">
        <v>207</v>
      </c>
      <c r="W211" s="18" t="s">
        <v>69</v>
      </c>
      <c r="X211" s="18">
        <v>1</v>
      </c>
      <c r="Y211" s="14" t="s">
        <v>69</v>
      </c>
      <c r="Z211" s="14" t="s">
        <v>69</v>
      </c>
      <c r="AA211" s="18" t="s">
        <v>69</v>
      </c>
      <c r="AB211" s="18" t="s">
        <v>69</v>
      </c>
      <c r="AC211" s="14" t="s">
        <v>69</v>
      </c>
    </row>
    <row r="212" spans="1:29" x14ac:dyDescent="0.15">
      <c r="A212" s="14" t="s">
        <v>68</v>
      </c>
      <c r="B212" s="14" t="s">
        <v>10</v>
      </c>
      <c r="C212" s="14" t="s">
        <v>13</v>
      </c>
      <c r="D212" s="14" t="s">
        <v>85</v>
      </c>
      <c r="E212" s="14" t="s">
        <v>132</v>
      </c>
      <c r="F212" s="14" t="s">
        <v>168</v>
      </c>
      <c r="G212" s="14" t="s">
        <v>69</v>
      </c>
      <c r="H212" s="14" t="s">
        <v>191</v>
      </c>
      <c r="I212" s="17">
        <v>12474681.380279999</v>
      </c>
      <c r="J212" s="14" t="s">
        <v>2</v>
      </c>
      <c r="K212" s="17">
        <v>0</v>
      </c>
      <c r="L212" s="14" t="s">
        <v>191</v>
      </c>
      <c r="M212" s="17">
        <v>12474681.380279999</v>
      </c>
      <c r="N212" s="14" t="s">
        <v>2</v>
      </c>
      <c r="O212" s="17">
        <v>0</v>
      </c>
      <c r="P212" s="17">
        <v>12333002.2326</v>
      </c>
      <c r="Q212" s="17">
        <v>141679.14767999999</v>
      </c>
      <c r="R212" s="17">
        <v>0</v>
      </c>
      <c r="S212" s="18">
        <v>0</v>
      </c>
      <c r="T212" s="14" t="s">
        <v>204</v>
      </c>
      <c r="U212" s="14" t="s">
        <v>69</v>
      </c>
      <c r="V212" s="14" t="s">
        <v>207</v>
      </c>
      <c r="W212" s="18" t="s">
        <v>69</v>
      </c>
      <c r="X212" s="18">
        <v>1</v>
      </c>
      <c r="Y212" s="14" t="s">
        <v>69</v>
      </c>
      <c r="Z212" s="14" t="s">
        <v>69</v>
      </c>
      <c r="AA212" s="18" t="s">
        <v>69</v>
      </c>
      <c r="AB212" s="18" t="s">
        <v>69</v>
      </c>
      <c r="AC212" s="14" t="s">
        <v>69</v>
      </c>
    </row>
    <row r="213" spans="1:29" x14ac:dyDescent="0.15">
      <c r="A213" s="14" t="s">
        <v>68</v>
      </c>
      <c r="B213" s="14" t="s">
        <v>10</v>
      </c>
      <c r="C213" s="14" t="s">
        <v>13</v>
      </c>
      <c r="D213" s="14" t="s">
        <v>85</v>
      </c>
      <c r="E213" s="14" t="s">
        <v>132</v>
      </c>
      <c r="F213" s="14" t="s">
        <v>168</v>
      </c>
      <c r="G213" s="14" t="s">
        <v>69</v>
      </c>
      <c r="H213" s="14" t="s">
        <v>191</v>
      </c>
      <c r="I213" s="17">
        <v>276126321.39624</v>
      </c>
      <c r="J213" s="14" t="s">
        <v>2</v>
      </c>
      <c r="K213" s="17">
        <v>0</v>
      </c>
      <c r="L213" s="14" t="s">
        <v>191</v>
      </c>
      <c r="M213" s="17">
        <v>276126321.39624</v>
      </c>
      <c r="N213" s="14" t="s">
        <v>2</v>
      </c>
      <c r="O213" s="17">
        <v>0</v>
      </c>
      <c r="P213" s="17">
        <v>272990058.69239998</v>
      </c>
      <c r="Q213" s="17">
        <v>3136262.7038400001</v>
      </c>
      <c r="R213" s="17">
        <v>0</v>
      </c>
      <c r="S213" s="18">
        <v>0</v>
      </c>
      <c r="T213" s="14" t="s">
        <v>204</v>
      </c>
      <c r="U213" s="14" t="s">
        <v>69</v>
      </c>
      <c r="V213" s="14" t="s">
        <v>207</v>
      </c>
      <c r="W213" s="18" t="s">
        <v>69</v>
      </c>
      <c r="X213" s="18">
        <v>1</v>
      </c>
      <c r="Y213" s="14" t="s">
        <v>69</v>
      </c>
      <c r="Z213" s="14" t="s">
        <v>69</v>
      </c>
      <c r="AA213" s="18" t="s">
        <v>69</v>
      </c>
      <c r="AB213" s="18" t="s">
        <v>69</v>
      </c>
      <c r="AC213" s="14" t="s">
        <v>69</v>
      </c>
    </row>
    <row r="214" spans="1:29" x14ac:dyDescent="0.15">
      <c r="A214" s="14" t="s">
        <v>68</v>
      </c>
      <c r="B214" s="14" t="s">
        <v>10</v>
      </c>
      <c r="C214" s="14" t="s">
        <v>13</v>
      </c>
      <c r="D214" s="14" t="s">
        <v>86</v>
      </c>
      <c r="E214" s="14" t="s">
        <v>133</v>
      </c>
      <c r="F214" s="14" t="s">
        <v>169</v>
      </c>
      <c r="G214" s="14" t="s">
        <v>69</v>
      </c>
      <c r="H214" s="14" t="s">
        <v>191</v>
      </c>
      <c r="I214" s="17">
        <v>254841831.08748001</v>
      </c>
      <c r="J214" s="14" t="s">
        <v>2</v>
      </c>
      <c r="K214" s="17">
        <v>0</v>
      </c>
      <c r="L214" s="14" t="s">
        <v>191</v>
      </c>
      <c r="M214" s="17">
        <v>254841831.08748001</v>
      </c>
      <c r="N214" s="14" t="s">
        <v>2</v>
      </c>
      <c r="O214" s="17">
        <v>0</v>
      </c>
      <c r="P214" s="17">
        <v>254514867.9822</v>
      </c>
      <c r="Q214" s="17">
        <v>326963.10528000002</v>
      </c>
      <c r="R214" s="17">
        <v>0</v>
      </c>
      <c r="S214" s="18">
        <v>0</v>
      </c>
      <c r="T214" s="14" t="s">
        <v>204</v>
      </c>
      <c r="U214" s="14" t="s">
        <v>69</v>
      </c>
      <c r="V214" s="14" t="s">
        <v>207</v>
      </c>
      <c r="W214" s="18" t="s">
        <v>69</v>
      </c>
      <c r="X214" s="18">
        <v>1</v>
      </c>
      <c r="Y214" s="14" t="s">
        <v>69</v>
      </c>
      <c r="Z214" s="14" t="s">
        <v>69</v>
      </c>
      <c r="AA214" s="18" t="s">
        <v>69</v>
      </c>
      <c r="AB214" s="18" t="s">
        <v>69</v>
      </c>
      <c r="AC214" s="14" t="s">
        <v>69</v>
      </c>
    </row>
    <row r="215" spans="1:29" x14ac:dyDescent="0.15">
      <c r="A215" s="14" t="s">
        <v>68</v>
      </c>
      <c r="B215" s="14" t="s">
        <v>10</v>
      </c>
      <c r="C215" s="14" t="s">
        <v>13</v>
      </c>
      <c r="D215" s="14" t="s">
        <v>86</v>
      </c>
      <c r="E215" s="14" t="s">
        <v>133</v>
      </c>
      <c r="F215" s="14" t="s">
        <v>169</v>
      </c>
      <c r="G215" s="14" t="s">
        <v>69</v>
      </c>
      <c r="H215" s="14" t="s">
        <v>191</v>
      </c>
      <c r="I215" s="17">
        <v>285663409.70328003</v>
      </c>
      <c r="J215" s="14" t="s">
        <v>2</v>
      </c>
      <c r="K215" s="17">
        <v>0</v>
      </c>
      <c r="L215" s="14" t="s">
        <v>191</v>
      </c>
      <c r="M215" s="17">
        <v>285663409.70328003</v>
      </c>
      <c r="N215" s="14" t="s">
        <v>2</v>
      </c>
      <c r="O215" s="17">
        <v>0</v>
      </c>
      <c r="P215" s="17">
        <v>285296902.45560002</v>
      </c>
      <c r="Q215" s="17">
        <v>366507.24767999997</v>
      </c>
      <c r="R215" s="17">
        <v>0</v>
      </c>
      <c r="S215" s="18">
        <v>0</v>
      </c>
      <c r="T215" s="14" t="s">
        <v>204</v>
      </c>
      <c r="U215" s="14" t="s">
        <v>69</v>
      </c>
      <c r="V215" s="14" t="s">
        <v>207</v>
      </c>
      <c r="W215" s="18" t="s">
        <v>69</v>
      </c>
      <c r="X215" s="18">
        <v>1</v>
      </c>
      <c r="Y215" s="14" t="s">
        <v>69</v>
      </c>
      <c r="Z215" s="14" t="s">
        <v>69</v>
      </c>
      <c r="AA215" s="18" t="s">
        <v>69</v>
      </c>
      <c r="AB215" s="18" t="s">
        <v>69</v>
      </c>
      <c r="AC215" s="14" t="s">
        <v>69</v>
      </c>
    </row>
    <row r="216" spans="1:29" x14ac:dyDescent="0.15">
      <c r="A216" s="14" t="s">
        <v>68</v>
      </c>
      <c r="B216" s="14" t="s">
        <v>10</v>
      </c>
      <c r="C216" s="14" t="s">
        <v>13</v>
      </c>
      <c r="D216" s="14" t="s">
        <v>86</v>
      </c>
      <c r="E216" s="14" t="s">
        <v>133</v>
      </c>
      <c r="F216" s="14" t="s">
        <v>169</v>
      </c>
      <c r="G216" s="14" t="s">
        <v>69</v>
      </c>
      <c r="H216" s="14" t="s">
        <v>191</v>
      </c>
      <c r="I216" s="17">
        <v>51118714.800719999</v>
      </c>
      <c r="J216" s="14" t="s">
        <v>2</v>
      </c>
      <c r="K216" s="17">
        <v>0</v>
      </c>
      <c r="L216" s="14" t="s">
        <v>191</v>
      </c>
      <c r="M216" s="17">
        <v>51118714.800719999</v>
      </c>
      <c r="N216" s="14" t="s">
        <v>2</v>
      </c>
      <c r="O216" s="17">
        <v>0</v>
      </c>
      <c r="P216" s="17">
        <v>51053129.643600002</v>
      </c>
      <c r="Q216" s="17">
        <v>65585.157120000003</v>
      </c>
      <c r="R216" s="17">
        <v>0</v>
      </c>
      <c r="S216" s="18">
        <v>0</v>
      </c>
      <c r="T216" s="14" t="s">
        <v>204</v>
      </c>
      <c r="U216" s="14" t="s">
        <v>69</v>
      </c>
      <c r="V216" s="14" t="s">
        <v>207</v>
      </c>
      <c r="W216" s="18" t="s">
        <v>69</v>
      </c>
      <c r="X216" s="18">
        <v>1</v>
      </c>
      <c r="Y216" s="14" t="s">
        <v>69</v>
      </c>
      <c r="Z216" s="14" t="s">
        <v>69</v>
      </c>
      <c r="AA216" s="18" t="s">
        <v>69</v>
      </c>
      <c r="AB216" s="18" t="s">
        <v>69</v>
      </c>
      <c r="AC216" s="14" t="s">
        <v>69</v>
      </c>
    </row>
    <row r="217" spans="1:29" x14ac:dyDescent="0.15">
      <c r="A217" s="14" t="s">
        <v>68</v>
      </c>
      <c r="B217" s="14" t="s">
        <v>10</v>
      </c>
      <c r="C217" s="14" t="s">
        <v>13</v>
      </c>
      <c r="D217" s="14" t="s">
        <v>86</v>
      </c>
      <c r="E217" s="14" t="s">
        <v>133</v>
      </c>
      <c r="F217" s="14" t="s">
        <v>169</v>
      </c>
      <c r="G217" s="14" t="s">
        <v>69</v>
      </c>
      <c r="H217" s="14" t="s">
        <v>191</v>
      </c>
      <c r="I217" s="17">
        <v>33603034.734360002</v>
      </c>
      <c r="J217" s="14" t="s">
        <v>2</v>
      </c>
      <c r="K217" s="17">
        <v>0</v>
      </c>
      <c r="L217" s="14" t="s">
        <v>191</v>
      </c>
      <c r="M217" s="17">
        <v>33603034.734360002</v>
      </c>
      <c r="N217" s="14" t="s">
        <v>2</v>
      </c>
      <c r="O217" s="17">
        <v>0</v>
      </c>
      <c r="P217" s="17">
        <v>33559924.066200003</v>
      </c>
      <c r="Q217" s="17">
        <v>43110.668160000001</v>
      </c>
      <c r="R217" s="17">
        <v>0</v>
      </c>
      <c r="S217" s="18">
        <v>0</v>
      </c>
      <c r="T217" s="14" t="s">
        <v>204</v>
      </c>
      <c r="U217" s="14" t="s">
        <v>69</v>
      </c>
      <c r="V217" s="14" t="s">
        <v>207</v>
      </c>
      <c r="W217" s="18" t="s">
        <v>69</v>
      </c>
      <c r="X217" s="18">
        <v>1</v>
      </c>
      <c r="Y217" s="14" t="s">
        <v>69</v>
      </c>
      <c r="Z217" s="14" t="s">
        <v>69</v>
      </c>
      <c r="AA217" s="18" t="s">
        <v>69</v>
      </c>
      <c r="AB217" s="18" t="s">
        <v>69</v>
      </c>
      <c r="AC217" s="14" t="s">
        <v>69</v>
      </c>
    </row>
    <row r="218" spans="1:29" x14ac:dyDescent="0.15">
      <c r="A218" s="14" t="s">
        <v>68</v>
      </c>
      <c r="B218" s="14" t="s">
        <v>10</v>
      </c>
      <c r="C218" s="14" t="s">
        <v>13</v>
      </c>
      <c r="D218" s="14" t="s">
        <v>86</v>
      </c>
      <c r="E218" s="14" t="s">
        <v>133</v>
      </c>
      <c r="F218" s="14" t="s">
        <v>169</v>
      </c>
      <c r="G218" s="14" t="s">
        <v>69</v>
      </c>
      <c r="H218" s="14" t="s">
        <v>191</v>
      </c>
      <c r="I218" s="17">
        <v>118700663.24844</v>
      </c>
      <c r="J218" s="14" t="s">
        <v>2</v>
      </c>
      <c r="K218" s="17">
        <v>0</v>
      </c>
      <c r="L218" s="14" t="s">
        <v>191</v>
      </c>
      <c r="M218" s="17">
        <v>118700663.24844</v>
      </c>
      <c r="N218" s="14" t="s">
        <v>2</v>
      </c>
      <c r="O218" s="17">
        <v>0</v>
      </c>
      <c r="P218" s="17">
        <v>118548370.2942</v>
      </c>
      <c r="Q218" s="17">
        <v>152292.95423999999</v>
      </c>
      <c r="R218" s="17">
        <v>0</v>
      </c>
      <c r="S218" s="18">
        <v>0</v>
      </c>
      <c r="T218" s="14" t="s">
        <v>204</v>
      </c>
      <c r="U218" s="14" t="s">
        <v>69</v>
      </c>
      <c r="V218" s="14" t="s">
        <v>207</v>
      </c>
      <c r="W218" s="18" t="s">
        <v>69</v>
      </c>
      <c r="X218" s="18">
        <v>1</v>
      </c>
      <c r="Y218" s="14" t="s">
        <v>69</v>
      </c>
      <c r="Z218" s="14" t="s">
        <v>69</v>
      </c>
      <c r="AA218" s="18" t="s">
        <v>69</v>
      </c>
      <c r="AB218" s="18" t="s">
        <v>69</v>
      </c>
      <c r="AC218" s="14" t="s">
        <v>69</v>
      </c>
    </row>
    <row r="219" spans="1:29" x14ac:dyDescent="0.15">
      <c r="A219" s="14" t="s">
        <v>68</v>
      </c>
      <c r="B219" s="14" t="s">
        <v>10</v>
      </c>
      <c r="C219" s="14" t="s">
        <v>13</v>
      </c>
      <c r="D219" s="14" t="s">
        <v>86</v>
      </c>
      <c r="E219" s="14" t="s">
        <v>133</v>
      </c>
      <c r="F219" s="14" t="s">
        <v>169</v>
      </c>
      <c r="G219" s="14" t="s">
        <v>69</v>
      </c>
      <c r="H219" s="14" t="s">
        <v>191</v>
      </c>
      <c r="I219" s="17">
        <v>116520601.6548</v>
      </c>
      <c r="J219" s="14" t="s">
        <v>2</v>
      </c>
      <c r="K219" s="17">
        <v>0</v>
      </c>
      <c r="L219" s="14" t="s">
        <v>191</v>
      </c>
      <c r="M219" s="17">
        <v>116520601.6548</v>
      </c>
      <c r="N219" s="14" t="s">
        <v>2</v>
      </c>
      <c r="O219" s="17">
        <v>0</v>
      </c>
      <c r="P219" s="17">
        <v>116371104.56999999</v>
      </c>
      <c r="Q219" s="17">
        <v>149497.08480000001</v>
      </c>
      <c r="R219" s="17">
        <v>0</v>
      </c>
      <c r="S219" s="18">
        <v>0</v>
      </c>
      <c r="T219" s="14" t="s">
        <v>204</v>
      </c>
      <c r="U219" s="14" t="s">
        <v>69</v>
      </c>
      <c r="V219" s="14" t="s">
        <v>207</v>
      </c>
      <c r="W219" s="18" t="s">
        <v>69</v>
      </c>
      <c r="X219" s="18">
        <v>1</v>
      </c>
      <c r="Y219" s="14" t="s">
        <v>69</v>
      </c>
      <c r="Z219" s="14" t="s">
        <v>69</v>
      </c>
      <c r="AA219" s="18" t="s">
        <v>69</v>
      </c>
      <c r="AB219" s="18" t="s">
        <v>69</v>
      </c>
      <c r="AC219" s="14" t="s">
        <v>69</v>
      </c>
    </row>
    <row r="220" spans="1:29" x14ac:dyDescent="0.15">
      <c r="A220" s="14" t="s">
        <v>68</v>
      </c>
      <c r="B220" s="14" t="s">
        <v>10</v>
      </c>
      <c r="C220" s="14" t="s">
        <v>13</v>
      </c>
      <c r="D220" s="14" t="s">
        <v>86</v>
      </c>
      <c r="E220" s="14" t="s">
        <v>133</v>
      </c>
      <c r="F220" s="14" t="s">
        <v>169</v>
      </c>
      <c r="G220" s="14" t="s">
        <v>69</v>
      </c>
      <c r="H220" s="14" t="s">
        <v>191</v>
      </c>
      <c r="I220" s="17">
        <v>375872911.04159999</v>
      </c>
      <c r="J220" s="14" t="s">
        <v>2</v>
      </c>
      <c r="K220" s="17">
        <v>0</v>
      </c>
      <c r="L220" s="14" t="s">
        <v>191</v>
      </c>
      <c r="M220" s="17">
        <v>375872911.04159999</v>
      </c>
      <c r="N220" s="14" t="s">
        <v>2</v>
      </c>
      <c r="O220" s="17">
        <v>0</v>
      </c>
      <c r="P220" s="17">
        <v>375390661.96799999</v>
      </c>
      <c r="Q220" s="17">
        <v>482249.0736</v>
      </c>
      <c r="R220" s="17">
        <v>0</v>
      </c>
      <c r="S220" s="18">
        <v>0</v>
      </c>
      <c r="T220" s="14" t="s">
        <v>204</v>
      </c>
      <c r="U220" s="14" t="s">
        <v>69</v>
      </c>
      <c r="V220" s="14" t="s">
        <v>207</v>
      </c>
      <c r="W220" s="18" t="s">
        <v>69</v>
      </c>
      <c r="X220" s="18">
        <v>1</v>
      </c>
      <c r="Y220" s="14" t="s">
        <v>69</v>
      </c>
      <c r="Z220" s="14" t="s">
        <v>69</v>
      </c>
      <c r="AA220" s="18" t="s">
        <v>69</v>
      </c>
      <c r="AB220" s="18" t="s">
        <v>69</v>
      </c>
      <c r="AC220" s="14" t="s">
        <v>69</v>
      </c>
    </row>
    <row r="221" spans="1:29" x14ac:dyDescent="0.15">
      <c r="A221" s="14" t="s">
        <v>68</v>
      </c>
      <c r="B221" s="14" t="s">
        <v>10</v>
      </c>
      <c r="C221" s="14" t="s">
        <v>13</v>
      </c>
      <c r="D221" s="14" t="s">
        <v>86</v>
      </c>
      <c r="E221" s="14" t="s">
        <v>133</v>
      </c>
      <c r="F221" s="14" t="s">
        <v>169</v>
      </c>
      <c r="G221" s="14" t="s">
        <v>69</v>
      </c>
      <c r="H221" s="14" t="s">
        <v>191</v>
      </c>
      <c r="I221" s="17">
        <v>48412429.997400001</v>
      </c>
      <c r="J221" s="14" t="s">
        <v>2</v>
      </c>
      <c r="K221" s="17">
        <v>0</v>
      </c>
      <c r="L221" s="14" t="s">
        <v>191</v>
      </c>
      <c r="M221" s="17">
        <v>48412429.997400001</v>
      </c>
      <c r="N221" s="14" t="s">
        <v>2</v>
      </c>
      <c r="O221" s="17">
        <v>0</v>
      </c>
      <c r="P221" s="17">
        <v>48350316.634199999</v>
      </c>
      <c r="Q221" s="17">
        <v>62113.3632</v>
      </c>
      <c r="R221" s="17">
        <v>0</v>
      </c>
      <c r="S221" s="18">
        <v>0</v>
      </c>
      <c r="T221" s="14" t="s">
        <v>204</v>
      </c>
      <c r="U221" s="14" t="s">
        <v>69</v>
      </c>
      <c r="V221" s="14" t="s">
        <v>207</v>
      </c>
      <c r="W221" s="18" t="s">
        <v>69</v>
      </c>
      <c r="X221" s="18">
        <v>1</v>
      </c>
      <c r="Y221" s="14" t="s">
        <v>69</v>
      </c>
      <c r="Z221" s="14" t="s">
        <v>69</v>
      </c>
      <c r="AA221" s="18" t="s">
        <v>69</v>
      </c>
      <c r="AB221" s="18" t="s">
        <v>69</v>
      </c>
      <c r="AC221" s="14" t="s">
        <v>69</v>
      </c>
    </row>
    <row r="222" spans="1:29" x14ac:dyDescent="0.15">
      <c r="A222" s="14" t="s">
        <v>68</v>
      </c>
      <c r="B222" s="14" t="s">
        <v>10</v>
      </c>
      <c r="C222" s="14" t="s">
        <v>13</v>
      </c>
      <c r="D222" s="14" t="s">
        <v>86</v>
      </c>
      <c r="E222" s="14" t="s">
        <v>133</v>
      </c>
      <c r="F222" s="14" t="s">
        <v>169</v>
      </c>
      <c r="G222" s="14" t="s">
        <v>69</v>
      </c>
      <c r="H222" s="14" t="s">
        <v>191</v>
      </c>
      <c r="I222" s="17">
        <v>17139801.087359998</v>
      </c>
      <c r="J222" s="14" t="s">
        <v>2</v>
      </c>
      <c r="K222" s="17">
        <v>0</v>
      </c>
      <c r="L222" s="14" t="s">
        <v>191</v>
      </c>
      <c r="M222" s="17">
        <v>17139801.087359998</v>
      </c>
      <c r="N222" s="14" t="s">
        <v>2</v>
      </c>
      <c r="O222" s="17">
        <v>0</v>
      </c>
      <c r="P222" s="17">
        <v>17117813.0592</v>
      </c>
      <c r="Q222" s="17">
        <v>21988.028160000002</v>
      </c>
      <c r="R222" s="17">
        <v>0</v>
      </c>
      <c r="S222" s="18">
        <v>0</v>
      </c>
      <c r="T222" s="14" t="s">
        <v>204</v>
      </c>
      <c r="U222" s="14" t="s">
        <v>69</v>
      </c>
      <c r="V222" s="14" t="s">
        <v>207</v>
      </c>
      <c r="W222" s="18" t="s">
        <v>69</v>
      </c>
      <c r="X222" s="18">
        <v>1</v>
      </c>
      <c r="Y222" s="14" t="s">
        <v>69</v>
      </c>
      <c r="Z222" s="14" t="s">
        <v>69</v>
      </c>
      <c r="AA222" s="18" t="s">
        <v>69</v>
      </c>
      <c r="AB222" s="18" t="s">
        <v>69</v>
      </c>
      <c r="AC222" s="14" t="s">
        <v>69</v>
      </c>
    </row>
    <row r="223" spans="1:29" x14ac:dyDescent="0.15">
      <c r="A223" s="14" t="s">
        <v>68</v>
      </c>
      <c r="B223" s="14" t="s">
        <v>10</v>
      </c>
      <c r="C223" s="14" t="s">
        <v>13</v>
      </c>
      <c r="D223" s="14" t="s">
        <v>86</v>
      </c>
      <c r="E223" s="14" t="s">
        <v>133</v>
      </c>
      <c r="F223" s="14" t="s">
        <v>169</v>
      </c>
      <c r="G223" s="14" t="s">
        <v>69</v>
      </c>
      <c r="H223" s="14" t="s">
        <v>191</v>
      </c>
      <c r="I223" s="17">
        <v>60139663.078320004</v>
      </c>
      <c r="J223" s="14" t="s">
        <v>2</v>
      </c>
      <c r="K223" s="17">
        <v>0</v>
      </c>
      <c r="L223" s="14" t="s">
        <v>191</v>
      </c>
      <c r="M223" s="17">
        <v>60139663.078320004</v>
      </c>
      <c r="N223" s="14" t="s">
        <v>2</v>
      </c>
      <c r="O223" s="17">
        <v>0</v>
      </c>
      <c r="P223" s="17">
        <v>60062505.274800003</v>
      </c>
      <c r="Q223" s="17">
        <v>77157.803520000001</v>
      </c>
      <c r="R223" s="17">
        <v>0</v>
      </c>
      <c r="S223" s="18">
        <v>0</v>
      </c>
      <c r="T223" s="14" t="s">
        <v>204</v>
      </c>
      <c r="U223" s="14" t="s">
        <v>69</v>
      </c>
      <c r="V223" s="14" t="s">
        <v>207</v>
      </c>
      <c r="W223" s="18" t="s">
        <v>69</v>
      </c>
      <c r="X223" s="18">
        <v>1</v>
      </c>
      <c r="Y223" s="14" t="s">
        <v>69</v>
      </c>
      <c r="Z223" s="14" t="s">
        <v>69</v>
      </c>
      <c r="AA223" s="18" t="s">
        <v>69</v>
      </c>
      <c r="AB223" s="18" t="s">
        <v>69</v>
      </c>
      <c r="AC223" s="14" t="s">
        <v>69</v>
      </c>
    </row>
    <row r="224" spans="1:29" x14ac:dyDescent="0.15">
      <c r="A224" s="14" t="s">
        <v>68</v>
      </c>
      <c r="B224" s="14" t="s">
        <v>10</v>
      </c>
      <c r="C224" s="14" t="s">
        <v>13</v>
      </c>
      <c r="D224" s="14" t="s">
        <v>86</v>
      </c>
      <c r="E224" s="14" t="s">
        <v>133</v>
      </c>
      <c r="F224" s="14" t="s">
        <v>169</v>
      </c>
      <c r="G224" s="14" t="s">
        <v>69</v>
      </c>
      <c r="H224" s="14" t="s">
        <v>191</v>
      </c>
      <c r="I224" s="17">
        <v>263111036.44896001</v>
      </c>
      <c r="J224" s="14" t="s">
        <v>2</v>
      </c>
      <c r="K224" s="17">
        <v>0</v>
      </c>
      <c r="L224" s="14" t="s">
        <v>191</v>
      </c>
      <c r="M224" s="17">
        <v>263111036.44896001</v>
      </c>
      <c r="N224" s="14" t="s">
        <v>2</v>
      </c>
      <c r="O224" s="17">
        <v>0</v>
      </c>
      <c r="P224" s="17">
        <v>262773463.37760001</v>
      </c>
      <c r="Q224" s="17">
        <v>337573.07136</v>
      </c>
      <c r="R224" s="17">
        <v>0</v>
      </c>
      <c r="S224" s="18">
        <v>0</v>
      </c>
      <c r="T224" s="14" t="s">
        <v>204</v>
      </c>
      <c r="U224" s="14" t="s">
        <v>69</v>
      </c>
      <c r="V224" s="14" t="s">
        <v>207</v>
      </c>
      <c r="W224" s="18" t="s">
        <v>69</v>
      </c>
      <c r="X224" s="18">
        <v>1</v>
      </c>
      <c r="Y224" s="14" t="s">
        <v>69</v>
      </c>
      <c r="Z224" s="14" t="s">
        <v>69</v>
      </c>
      <c r="AA224" s="18" t="s">
        <v>69</v>
      </c>
      <c r="AB224" s="18" t="s">
        <v>69</v>
      </c>
      <c r="AC224" s="14" t="s">
        <v>69</v>
      </c>
    </row>
    <row r="225" spans="1:29" x14ac:dyDescent="0.15">
      <c r="A225" s="14" t="s">
        <v>68</v>
      </c>
      <c r="B225" s="14" t="s">
        <v>10</v>
      </c>
      <c r="C225" s="14" t="s">
        <v>13</v>
      </c>
      <c r="D225" s="14" t="s">
        <v>86</v>
      </c>
      <c r="E225" s="14" t="s">
        <v>133</v>
      </c>
      <c r="F225" s="14" t="s">
        <v>169</v>
      </c>
      <c r="G225" s="14" t="s">
        <v>69</v>
      </c>
      <c r="H225" s="14" t="s">
        <v>191</v>
      </c>
      <c r="I225" s="17">
        <v>33151987.000440001</v>
      </c>
      <c r="J225" s="14" t="s">
        <v>2</v>
      </c>
      <c r="K225" s="17">
        <v>0</v>
      </c>
      <c r="L225" s="14" t="s">
        <v>191</v>
      </c>
      <c r="M225" s="17">
        <v>33151987.000440001</v>
      </c>
      <c r="N225" s="14" t="s">
        <v>2</v>
      </c>
      <c r="O225" s="17">
        <v>0</v>
      </c>
      <c r="P225" s="17">
        <v>33109454.964600001</v>
      </c>
      <c r="Q225" s="17">
        <v>42532.035839999997</v>
      </c>
      <c r="R225" s="17">
        <v>0</v>
      </c>
      <c r="S225" s="18">
        <v>0</v>
      </c>
      <c r="T225" s="14" t="s">
        <v>204</v>
      </c>
      <c r="U225" s="14" t="s">
        <v>69</v>
      </c>
      <c r="V225" s="14" t="s">
        <v>207</v>
      </c>
      <c r="W225" s="18" t="s">
        <v>69</v>
      </c>
      <c r="X225" s="18">
        <v>1</v>
      </c>
      <c r="Y225" s="14" t="s">
        <v>69</v>
      </c>
      <c r="Z225" s="14" t="s">
        <v>69</v>
      </c>
      <c r="AA225" s="18" t="s">
        <v>69</v>
      </c>
      <c r="AB225" s="18" t="s">
        <v>69</v>
      </c>
      <c r="AC225" s="14" t="s">
        <v>69</v>
      </c>
    </row>
    <row r="226" spans="1:29" x14ac:dyDescent="0.15">
      <c r="A226" s="14" t="s">
        <v>68</v>
      </c>
      <c r="B226" s="14" t="s">
        <v>10</v>
      </c>
      <c r="C226" s="14" t="s">
        <v>13</v>
      </c>
      <c r="D226" s="14" t="s">
        <v>86</v>
      </c>
      <c r="E226" s="14" t="s">
        <v>133</v>
      </c>
      <c r="F226" s="14" t="s">
        <v>169</v>
      </c>
      <c r="G226" s="14" t="s">
        <v>69</v>
      </c>
      <c r="H226" s="14" t="s">
        <v>191</v>
      </c>
      <c r="I226" s="17">
        <v>10223741.48796</v>
      </c>
      <c r="J226" s="14" t="s">
        <v>2</v>
      </c>
      <c r="K226" s="17">
        <v>0</v>
      </c>
      <c r="L226" s="14" t="s">
        <v>191</v>
      </c>
      <c r="M226" s="17">
        <v>10223741.48796</v>
      </c>
      <c r="N226" s="14" t="s">
        <v>2</v>
      </c>
      <c r="O226" s="17">
        <v>0</v>
      </c>
      <c r="P226" s="17">
        <v>10210624.968599999</v>
      </c>
      <c r="Q226" s="17">
        <v>13116.51936</v>
      </c>
      <c r="R226" s="17">
        <v>0</v>
      </c>
      <c r="S226" s="18">
        <v>0</v>
      </c>
      <c r="T226" s="14" t="s">
        <v>204</v>
      </c>
      <c r="U226" s="14" t="s">
        <v>69</v>
      </c>
      <c r="V226" s="14" t="s">
        <v>207</v>
      </c>
      <c r="W226" s="18" t="s">
        <v>69</v>
      </c>
      <c r="X226" s="18">
        <v>1</v>
      </c>
      <c r="Y226" s="14" t="s">
        <v>69</v>
      </c>
      <c r="Z226" s="14" t="s">
        <v>69</v>
      </c>
      <c r="AA226" s="18" t="s">
        <v>69</v>
      </c>
      <c r="AB226" s="18" t="s">
        <v>69</v>
      </c>
      <c r="AC226" s="14" t="s">
        <v>69</v>
      </c>
    </row>
    <row r="227" spans="1:29" x14ac:dyDescent="0.15">
      <c r="A227" s="14" t="s">
        <v>68</v>
      </c>
      <c r="B227" s="14" t="s">
        <v>10</v>
      </c>
      <c r="C227" s="14" t="s">
        <v>13</v>
      </c>
      <c r="D227" s="14" t="s">
        <v>86</v>
      </c>
      <c r="E227" s="14" t="s">
        <v>133</v>
      </c>
      <c r="F227" s="14" t="s">
        <v>169</v>
      </c>
      <c r="G227" s="14" t="s">
        <v>69</v>
      </c>
      <c r="H227" s="14" t="s">
        <v>191</v>
      </c>
      <c r="I227" s="17">
        <v>5938791.21612</v>
      </c>
      <c r="J227" s="14" t="s">
        <v>2</v>
      </c>
      <c r="K227" s="17">
        <v>0</v>
      </c>
      <c r="L227" s="14" t="s">
        <v>191</v>
      </c>
      <c r="M227" s="17">
        <v>5938791.21612</v>
      </c>
      <c r="N227" s="14" t="s">
        <v>2</v>
      </c>
      <c r="O227" s="17">
        <v>0</v>
      </c>
      <c r="P227" s="17">
        <v>5931171.7038000003</v>
      </c>
      <c r="Q227" s="17">
        <v>7619.5123199999998</v>
      </c>
      <c r="R227" s="17">
        <v>0</v>
      </c>
      <c r="S227" s="18">
        <v>0</v>
      </c>
      <c r="T227" s="14" t="s">
        <v>204</v>
      </c>
      <c r="U227" s="14" t="s">
        <v>69</v>
      </c>
      <c r="V227" s="14" t="s">
        <v>207</v>
      </c>
      <c r="W227" s="18" t="s">
        <v>69</v>
      </c>
      <c r="X227" s="18">
        <v>1</v>
      </c>
      <c r="Y227" s="14" t="s">
        <v>69</v>
      </c>
      <c r="Z227" s="14" t="s">
        <v>69</v>
      </c>
      <c r="AA227" s="18" t="s">
        <v>69</v>
      </c>
      <c r="AB227" s="18" t="s">
        <v>69</v>
      </c>
      <c r="AC227" s="14" t="s">
        <v>69</v>
      </c>
    </row>
    <row r="228" spans="1:29" x14ac:dyDescent="0.15">
      <c r="A228" s="14" t="s">
        <v>68</v>
      </c>
      <c r="B228" s="14" t="s">
        <v>10</v>
      </c>
      <c r="C228" s="14" t="s">
        <v>13</v>
      </c>
      <c r="D228" s="14" t="s">
        <v>86</v>
      </c>
      <c r="E228" s="14" t="s">
        <v>133</v>
      </c>
      <c r="F228" s="14" t="s">
        <v>169</v>
      </c>
      <c r="G228" s="14" t="s">
        <v>69</v>
      </c>
      <c r="H228" s="14" t="s">
        <v>191</v>
      </c>
      <c r="I228" s="17">
        <v>111333553.3548</v>
      </c>
      <c r="J228" s="14" t="s">
        <v>2</v>
      </c>
      <c r="K228" s="17">
        <v>0</v>
      </c>
      <c r="L228" s="14" t="s">
        <v>191</v>
      </c>
      <c r="M228" s="17">
        <v>111333553.3548</v>
      </c>
      <c r="N228" s="14" t="s">
        <v>2</v>
      </c>
      <c r="O228" s="17">
        <v>0</v>
      </c>
      <c r="P228" s="17">
        <v>111190713.102</v>
      </c>
      <c r="Q228" s="17">
        <v>142840.25279999999</v>
      </c>
      <c r="R228" s="17">
        <v>0</v>
      </c>
      <c r="S228" s="18">
        <v>0</v>
      </c>
      <c r="T228" s="14" t="s">
        <v>204</v>
      </c>
      <c r="U228" s="14" t="s">
        <v>69</v>
      </c>
      <c r="V228" s="14" t="s">
        <v>207</v>
      </c>
      <c r="W228" s="18" t="s">
        <v>69</v>
      </c>
      <c r="X228" s="18">
        <v>1</v>
      </c>
      <c r="Y228" s="14" t="s">
        <v>69</v>
      </c>
      <c r="Z228" s="14" t="s">
        <v>69</v>
      </c>
      <c r="AA228" s="18" t="s">
        <v>69</v>
      </c>
      <c r="AB228" s="18" t="s">
        <v>69</v>
      </c>
      <c r="AC228" s="14" t="s">
        <v>69</v>
      </c>
    </row>
    <row r="229" spans="1:29" x14ac:dyDescent="0.15">
      <c r="A229" s="14" t="s">
        <v>68</v>
      </c>
      <c r="B229" s="14" t="s">
        <v>10</v>
      </c>
      <c r="C229" s="14" t="s">
        <v>13</v>
      </c>
      <c r="D229" s="14" t="s">
        <v>86</v>
      </c>
      <c r="E229" s="14" t="s">
        <v>133</v>
      </c>
      <c r="F229" s="14" t="s">
        <v>169</v>
      </c>
      <c r="G229" s="14" t="s">
        <v>69</v>
      </c>
      <c r="H229" s="14" t="s">
        <v>191</v>
      </c>
      <c r="I229" s="17">
        <v>338285618.65728003</v>
      </c>
      <c r="J229" s="14" t="s">
        <v>2</v>
      </c>
      <c r="K229" s="17">
        <v>0</v>
      </c>
      <c r="L229" s="14" t="s">
        <v>191</v>
      </c>
      <c r="M229" s="17">
        <v>338285618.65728003</v>
      </c>
      <c r="N229" s="14" t="s">
        <v>2</v>
      </c>
      <c r="O229" s="17">
        <v>0</v>
      </c>
      <c r="P229" s="17">
        <v>337851595.7712</v>
      </c>
      <c r="Q229" s="17">
        <v>434022.88608000003</v>
      </c>
      <c r="R229" s="17">
        <v>0</v>
      </c>
      <c r="S229" s="18">
        <v>0</v>
      </c>
      <c r="T229" s="14" t="s">
        <v>204</v>
      </c>
      <c r="U229" s="14" t="s">
        <v>69</v>
      </c>
      <c r="V229" s="14" t="s">
        <v>207</v>
      </c>
      <c r="W229" s="18" t="s">
        <v>69</v>
      </c>
      <c r="X229" s="18">
        <v>1</v>
      </c>
      <c r="Y229" s="14" t="s">
        <v>69</v>
      </c>
      <c r="Z229" s="14" t="s">
        <v>69</v>
      </c>
      <c r="AA229" s="18" t="s">
        <v>69</v>
      </c>
      <c r="AB229" s="18" t="s">
        <v>69</v>
      </c>
      <c r="AC229" s="14" t="s">
        <v>69</v>
      </c>
    </row>
    <row r="230" spans="1:29" x14ac:dyDescent="0.15">
      <c r="A230" s="14" t="s">
        <v>68</v>
      </c>
      <c r="B230" s="14" t="s">
        <v>10</v>
      </c>
      <c r="C230" s="14" t="s">
        <v>13</v>
      </c>
      <c r="D230" s="14" t="s">
        <v>86</v>
      </c>
      <c r="E230" s="14" t="s">
        <v>133</v>
      </c>
      <c r="F230" s="14" t="s">
        <v>169</v>
      </c>
      <c r="G230" s="14" t="s">
        <v>69</v>
      </c>
      <c r="H230" s="14" t="s">
        <v>191</v>
      </c>
      <c r="I230" s="17">
        <v>13756946.283360001</v>
      </c>
      <c r="J230" s="14" t="s">
        <v>2</v>
      </c>
      <c r="K230" s="17">
        <v>0</v>
      </c>
      <c r="L230" s="14" t="s">
        <v>191</v>
      </c>
      <c r="M230" s="17">
        <v>13756946.283360001</v>
      </c>
      <c r="N230" s="14" t="s">
        <v>2</v>
      </c>
      <c r="O230" s="17">
        <v>0</v>
      </c>
      <c r="P230" s="17">
        <v>13739297.9976</v>
      </c>
      <c r="Q230" s="17">
        <v>17648.285759999999</v>
      </c>
      <c r="R230" s="17">
        <v>0</v>
      </c>
      <c r="S230" s="18">
        <v>0</v>
      </c>
      <c r="T230" s="14" t="s">
        <v>204</v>
      </c>
      <c r="U230" s="14" t="s">
        <v>69</v>
      </c>
      <c r="V230" s="14" t="s">
        <v>207</v>
      </c>
      <c r="W230" s="18" t="s">
        <v>69</v>
      </c>
      <c r="X230" s="18">
        <v>1</v>
      </c>
      <c r="Y230" s="14" t="s">
        <v>69</v>
      </c>
      <c r="Z230" s="14" t="s">
        <v>69</v>
      </c>
      <c r="AA230" s="18" t="s">
        <v>69</v>
      </c>
      <c r="AB230" s="18" t="s">
        <v>69</v>
      </c>
      <c r="AC230" s="14" t="s">
        <v>69</v>
      </c>
    </row>
    <row r="231" spans="1:29" x14ac:dyDescent="0.15">
      <c r="A231" s="14" t="s">
        <v>68</v>
      </c>
      <c r="B231" s="14" t="s">
        <v>10</v>
      </c>
      <c r="C231" s="14" t="s">
        <v>13</v>
      </c>
      <c r="D231" s="14" t="s">
        <v>86</v>
      </c>
      <c r="E231" s="14" t="s">
        <v>133</v>
      </c>
      <c r="F231" s="14" t="s">
        <v>169</v>
      </c>
      <c r="G231" s="14" t="s">
        <v>69</v>
      </c>
      <c r="H231" s="14" t="s">
        <v>191</v>
      </c>
      <c r="I231" s="17">
        <v>139072974.90911999</v>
      </c>
      <c r="J231" s="14" t="s">
        <v>2</v>
      </c>
      <c r="K231" s="17">
        <v>0</v>
      </c>
      <c r="L231" s="14" t="s">
        <v>191</v>
      </c>
      <c r="M231" s="17">
        <v>139072974.90911999</v>
      </c>
      <c r="N231" s="14" t="s">
        <v>2</v>
      </c>
      <c r="O231" s="17">
        <v>0</v>
      </c>
      <c r="P231" s="17">
        <v>138894543.648</v>
      </c>
      <c r="Q231" s="17">
        <v>178431.26112000001</v>
      </c>
      <c r="R231" s="17">
        <v>0</v>
      </c>
      <c r="S231" s="18">
        <v>0</v>
      </c>
      <c r="T231" s="14" t="s">
        <v>204</v>
      </c>
      <c r="U231" s="14" t="s">
        <v>69</v>
      </c>
      <c r="V231" s="14" t="s">
        <v>207</v>
      </c>
      <c r="W231" s="18" t="s">
        <v>69</v>
      </c>
      <c r="X231" s="18">
        <v>1</v>
      </c>
      <c r="Y231" s="14" t="s">
        <v>69</v>
      </c>
      <c r="Z231" s="14" t="s">
        <v>69</v>
      </c>
      <c r="AA231" s="18" t="s">
        <v>69</v>
      </c>
      <c r="AB231" s="18" t="s">
        <v>69</v>
      </c>
      <c r="AC231" s="14" t="s">
        <v>69</v>
      </c>
    </row>
    <row r="232" spans="1:29" x14ac:dyDescent="0.15">
      <c r="A232" s="14" t="s">
        <v>68</v>
      </c>
      <c r="B232" s="14" t="s">
        <v>10</v>
      </c>
      <c r="C232" s="14" t="s">
        <v>13</v>
      </c>
      <c r="D232" s="14" t="s">
        <v>87</v>
      </c>
      <c r="E232" s="14" t="s">
        <v>134</v>
      </c>
      <c r="F232" s="14" t="s">
        <v>170</v>
      </c>
      <c r="G232" s="14" t="s">
        <v>69</v>
      </c>
      <c r="H232" s="14" t="s">
        <v>191</v>
      </c>
      <c r="I232" s="17">
        <v>136457458.25040001</v>
      </c>
      <c r="J232" s="14" t="s">
        <v>2</v>
      </c>
      <c r="K232" s="17">
        <v>0</v>
      </c>
      <c r="L232" s="14" t="s">
        <v>191</v>
      </c>
      <c r="M232" s="17">
        <v>136457458.25040001</v>
      </c>
      <c r="N232" s="14" t="s">
        <v>2</v>
      </c>
      <c r="O232" s="17">
        <v>0</v>
      </c>
      <c r="P232" s="17">
        <v>136247025.54960001</v>
      </c>
      <c r="Q232" s="17">
        <v>210432.70079999999</v>
      </c>
      <c r="R232" s="17">
        <v>0</v>
      </c>
      <c r="S232" s="18">
        <v>0</v>
      </c>
      <c r="T232" s="14" t="s">
        <v>204</v>
      </c>
      <c r="U232" s="14" t="s">
        <v>69</v>
      </c>
      <c r="V232" s="14" t="s">
        <v>207</v>
      </c>
      <c r="W232" s="18" t="s">
        <v>69</v>
      </c>
      <c r="X232" s="18">
        <v>1</v>
      </c>
      <c r="Y232" s="14" t="s">
        <v>69</v>
      </c>
      <c r="Z232" s="14" t="s">
        <v>69</v>
      </c>
      <c r="AA232" s="18" t="s">
        <v>69</v>
      </c>
      <c r="AB232" s="18" t="s">
        <v>69</v>
      </c>
      <c r="AC232" s="14" t="s">
        <v>69</v>
      </c>
    </row>
    <row r="233" spans="1:29" x14ac:dyDescent="0.15">
      <c r="A233" s="14" t="s">
        <v>68</v>
      </c>
      <c r="B233" s="14" t="s">
        <v>10</v>
      </c>
      <c r="C233" s="14" t="s">
        <v>13</v>
      </c>
      <c r="D233" s="14" t="s">
        <v>87</v>
      </c>
      <c r="E233" s="14" t="s">
        <v>134</v>
      </c>
      <c r="F233" s="14" t="s">
        <v>170</v>
      </c>
      <c r="G233" s="14" t="s">
        <v>69</v>
      </c>
      <c r="H233" s="14" t="s">
        <v>191</v>
      </c>
      <c r="I233" s="17">
        <v>295600970.14308</v>
      </c>
      <c r="J233" s="14" t="s">
        <v>2</v>
      </c>
      <c r="K233" s="17">
        <v>0</v>
      </c>
      <c r="L233" s="14" t="s">
        <v>191</v>
      </c>
      <c r="M233" s="17">
        <v>295600970.14308</v>
      </c>
      <c r="N233" s="14" t="s">
        <v>2</v>
      </c>
      <c r="O233" s="17">
        <v>0</v>
      </c>
      <c r="P233" s="17">
        <v>295145120.52899998</v>
      </c>
      <c r="Q233" s="17">
        <v>455849.61408000003</v>
      </c>
      <c r="R233" s="17">
        <v>0</v>
      </c>
      <c r="S233" s="18">
        <v>0</v>
      </c>
      <c r="T233" s="14" t="s">
        <v>204</v>
      </c>
      <c r="U233" s="14" t="s">
        <v>69</v>
      </c>
      <c r="V233" s="14" t="s">
        <v>207</v>
      </c>
      <c r="W233" s="18" t="s">
        <v>69</v>
      </c>
      <c r="X233" s="18">
        <v>1</v>
      </c>
      <c r="Y233" s="14" t="s">
        <v>69</v>
      </c>
      <c r="Z233" s="14" t="s">
        <v>69</v>
      </c>
      <c r="AA233" s="18" t="s">
        <v>69</v>
      </c>
      <c r="AB233" s="18" t="s">
        <v>69</v>
      </c>
      <c r="AC233" s="14" t="s">
        <v>69</v>
      </c>
    </row>
    <row r="234" spans="1:29" x14ac:dyDescent="0.15">
      <c r="A234" s="14" t="s">
        <v>68</v>
      </c>
      <c r="B234" s="14" t="s">
        <v>10</v>
      </c>
      <c r="C234" s="14" t="s">
        <v>13</v>
      </c>
      <c r="D234" s="14" t="s">
        <v>87</v>
      </c>
      <c r="E234" s="14" t="s">
        <v>134</v>
      </c>
      <c r="F234" s="14" t="s">
        <v>170</v>
      </c>
      <c r="G234" s="14" t="s">
        <v>69</v>
      </c>
      <c r="H234" s="14" t="s">
        <v>191</v>
      </c>
      <c r="I234" s="17">
        <v>114197835.82536</v>
      </c>
      <c r="J234" s="14" t="s">
        <v>2</v>
      </c>
      <c r="K234" s="17">
        <v>0</v>
      </c>
      <c r="L234" s="14" t="s">
        <v>191</v>
      </c>
      <c r="M234" s="17">
        <v>114197835.82536</v>
      </c>
      <c r="N234" s="14" t="s">
        <v>2</v>
      </c>
      <c r="O234" s="17">
        <v>0</v>
      </c>
      <c r="P234" s="17">
        <v>114021729.3348</v>
      </c>
      <c r="Q234" s="17">
        <v>176106.49056000001</v>
      </c>
      <c r="R234" s="17">
        <v>0</v>
      </c>
      <c r="S234" s="18">
        <v>0</v>
      </c>
      <c r="T234" s="14" t="s">
        <v>204</v>
      </c>
      <c r="U234" s="14" t="s">
        <v>69</v>
      </c>
      <c r="V234" s="14" t="s">
        <v>207</v>
      </c>
      <c r="W234" s="18" t="s">
        <v>69</v>
      </c>
      <c r="X234" s="18">
        <v>1</v>
      </c>
      <c r="Y234" s="14" t="s">
        <v>69</v>
      </c>
      <c r="Z234" s="14" t="s">
        <v>69</v>
      </c>
      <c r="AA234" s="18" t="s">
        <v>69</v>
      </c>
      <c r="AB234" s="18" t="s">
        <v>69</v>
      </c>
      <c r="AC234" s="14" t="s">
        <v>69</v>
      </c>
    </row>
    <row r="235" spans="1:29" x14ac:dyDescent="0.15">
      <c r="A235" s="14" t="s">
        <v>68</v>
      </c>
      <c r="B235" s="14" t="s">
        <v>10</v>
      </c>
      <c r="C235" s="14" t="s">
        <v>13</v>
      </c>
      <c r="D235" s="14" t="s">
        <v>87</v>
      </c>
      <c r="E235" s="14" t="s">
        <v>134</v>
      </c>
      <c r="F235" s="14" t="s">
        <v>170</v>
      </c>
      <c r="G235" s="14" t="s">
        <v>69</v>
      </c>
      <c r="H235" s="14" t="s">
        <v>191</v>
      </c>
      <c r="I235" s="17">
        <v>15522035.05188</v>
      </c>
      <c r="J235" s="14" t="s">
        <v>2</v>
      </c>
      <c r="K235" s="17">
        <v>0</v>
      </c>
      <c r="L235" s="14" t="s">
        <v>191</v>
      </c>
      <c r="M235" s="17">
        <v>15522035.05188</v>
      </c>
      <c r="N235" s="14" t="s">
        <v>2</v>
      </c>
      <c r="O235" s="17">
        <v>0</v>
      </c>
      <c r="P235" s="17">
        <v>15498098.620200001</v>
      </c>
      <c r="Q235" s="17">
        <v>23936.431680000002</v>
      </c>
      <c r="R235" s="17">
        <v>0</v>
      </c>
      <c r="S235" s="18">
        <v>0</v>
      </c>
      <c r="T235" s="14" t="s">
        <v>204</v>
      </c>
      <c r="U235" s="14" t="s">
        <v>69</v>
      </c>
      <c r="V235" s="14" t="s">
        <v>207</v>
      </c>
      <c r="W235" s="18" t="s">
        <v>69</v>
      </c>
      <c r="X235" s="18">
        <v>1</v>
      </c>
      <c r="Y235" s="14" t="s">
        <v>69</v>
      </c>
      <c r="Z235" s="14" t="s">
        <v>69</v>
      </c>
      <c r="AA235" s="18" t="s">
        <v>69</v>
      </c>
      <c r="AB235" s="18" t="s">
        <v>69</v>
      </c>
      <c r="AC235" s="14" t="s">
        <v>69</v>
      </c>
    </row>
    <row r="236" spans="1:29" x14ac:dyDescent="0.15">
      <c r="A236" s="14" t="s">
        <v>68</v>
      </c>
      <c r="B236" s="14" t="s">
        <v>10</v>
      </c>
      <c r="C236" s="14" t="s">
        <v>13</v>
      </c>
      <c r="D236" s="14" t="s">
        <v>87</v>
      </c>
      <c r="E236" s="14" t="s">
        <v>134</v>
      </c>
      <c r="F236" s="14" t="s">
        <v>170</v>
      </c>
      <c r="G236" s="14" t="s">
        <v>69</v>
      </c>
      <c r="H236" s="14" t="s">
        <v>191</v>
      </c>
      <c r="I236" s="17">
        <v>73345882.609439999</v>
      </c>
      <c r="J236" s="14" t="s">
        <v>2</v>
      </c>
      <c r="K236" s="17">
        <v>0</v>
      </c>
      <c r="L236" s="14" t="s">
        <v>191</v>
      </c>
      <c r="M236" s="17">
        <v>73345882.609439999</v>
      </c>
      <c r="N236" s="14" t="s">
        <v>2</v>
      </c>
      <c r="O236" s="17">
        <v>0</v>
      </c>
      <c r="P236" s="17">
        <v>73232775.352799997</v>
      </c>
      <c r="Q236" s="17">
        <v>113107.25664000001</v>
      </c>
      <c r="R236" s="17">
        <v>0</v>
      </c>
      <c r="S236" s="18">
        <v>0</v>
      </c>
      <c r="T236" s="14" t="s">
        <v>204</v>
      </c>
      <c r="U236" s="14" t="s">
        <v>69</v>
      </c>
      <c r="V236" s="14" t="s">
        <v>207</v>
      </c>
      <c r="W236" s="18" t="s">
        <v>69</v>
      </c>
      <c r="X236" s="18">
        <v>1</v>
      </c>
      <c r="Y236" s="14" t="s">
        <v>69</v>
      </c>
      <c r="Z236" s="14" t="s">
        <v>69</v>
      </c>
      <c r="AA236" s="18" t="s">
        <v>69</v>
      </c>
      <c r="AB236" s="18" t="s">
        <v>69</v>
      </c>
      <c r="AC236" s="14" t="s">
        <v>69</v>
      </c>
    </row>
    <row r="237" spans="1:29" x14ac:dyDescent="0.15">
      <c r="A237" s="14" t="s">
        <v>68</v>
      </c>
      <c r="B237" s="14" t="s">
        <v>10</v>
      </c>
      <c r="C237" s="14" t="s">
        <v>13</v>
      </c>
      <c r="D237" s="14" t="s">
        <v>87</v>
      </c>
      <c r="E237" s="14" t="s">
        <v>134</v>
      </c>
      <c r="F237" s="14" t="s">
        <v>170</v>
      </c>
      <c r="G237" s="14" t="s">
        <v>69</v>
      </c>
      <c r="H237" s="14" t="s">
        <v>191</v>
      </c>
      <c r="I237" s="17">
        <v>406472657.77188003</v>
      </c>
      <c r="J237" s="14" t="s">
        <v>2</v>
      </c>
      <c r="K237" s="17">
        <v>0</v>
      </c>
      <c r="L237" s="14" t="s">
        <v>191</v>
      </c>
      <c r="M237" s="17">
        <v>406472657.77188003</v>
      </c>
      <c r="N237" s="14" t="s">
        <v>2</v>
      </c>
      <c r="O237" s="17">
        <v>0</v>
      </c>
      <c r="P237" s="17">
        <v>405845829.98820001</v>
      </c>
      <c r="Q237" s="17">
        <v>626827.78367999999</v>
      </c>
      <c r="R237" s="17">
        <v>0</v>
      </c>
      <c r="S237" s="18">
        <v>0</v>
      </c>
      <c r="T237" s="14" t="s">
        <v>204</v>
      </c>
      <c r="U237" s="14" t="s">
        <v>69</v>
      </c>
      <c r="V237" s="14" t="s">
        <v>207</v>
      </c>
      <c r="W237" s="18" t="s">
        <v>69</v>
      </c>
      <c r="X237" s="18">
        <v>1</v>
      </c>
      <c r="Y237" s="14" t="s">
        <v>69</v>
      </c>
      <c r="Z237" s="14" t="s">
        <v>69</v>
      </c>
      <c r="AA237" s="18" t="s">
        <v>69</v>
      </c>
      <c r="AB237" s="18" t="s">
        <v>69</v>
      </c>
      <c r="AC237" s="14" t="s">
        <v>69</v>
      </c>
    </row>
    <row r="238" spans="1:29" x14ac:dyDescent="0.15">
      <c r="A238" s="14" t="s">
        <v>68</v>
      </c>
      <c r="B238" s="14" t="s">
        <v>10</v>
      </c>
      <c r="C238" s="14" t="s">
        <v>13</v>
      </c>
      <c r="D238" s="14" t="s">
        <v>87</v>
      </c>
      <c r="E238" s="14" t="s">
        <v>134</v>
      </c>
      <c r="F238" s="14" t="s">
        <v>170</v>
      </c>
      <c r="G238" s="14" t="s">
        <v>69</v>
      </c>
      <c r="H238" s="14" t="s">
        <v>191</v>
      </c>
      <c r="I238" s="17">
        <v>85627054.684080005</v>
      </c>
      <c r="J238" s="14" t="s">
        <v>2</v>
      </c>
      <c r="K238" s="17">
        <v>0</v>
      </c>
      <c r="L238" s="14" t="s">
        <v>191</v>
      </c>
      <c r="M238" s="17">
        <v>85627054.684080005</v>
      </c>
      <c r="N238" s="14" t="s">
        <v>2</v>
      </c>
      <c r="O238" s="17">
        <v>0</v>
      </c>
      <c r="P238" s="17">
        <v>85495008.740400001</v>
      </c>
      <c r="Q238" s="17">
        <v>132045.94368</v>
      </c>
      <c r="R238" s="17">
        <v>0</v>
      </c>
      <c r="S238" s="18">
        <v>0</v>
      </c>
      <c r="T238" s="14" t="s">
        <v>204</v>
      </c>
      <c r="U238" s="14" t="s">
        <v>69</v>
      </c>
      <c r="V238" s="14" t="s">
        <v>207</v>
      </c>
      <c r="W238" s="18" t="s">
        <v>69</v>
      </c>
      <c r="X238" s="18">
        <v>1</v>
      </c>
      <c r="Y238" s="14" t="s">
        <v>69</v>
      </c>
      <c r="Z238" s="14" t="s">
        <v>69</v>
      </c>
      <c r="AA238" s="18" t="s">
        <v>69</v>
      </c>
      <c r="AB238" s="18" t="s">
        <v>69</v>
      </c>
      <c r="AC238" s="14" t="s">
        <v>69</v>
      </c>
    </row>
    <row r="239" spans="1:29" x14ac:dyDescent="0.15">
      <c r="A239" s="14" t="s">
        <v>68</v>
      </c>
      <c r="B239" s="14" t="s">
        <v>10</v>
      </c>
      <c r="C239" s="14" t="s">
        <v>13</v>
      </c>
      <c r="D239" s="14" t="s">
        <v>87</v>
      </c>
      <c r="E239" s="14" t="s">
        <v>134</v>
      </c>
      <c r="F239" s="14" t="s">
        <v>170</v>
      </c>
      <c r="G239" s="14" t="s">
        <v>69</v>
      </c>
      <c r="H239" s="14" t="s">
        <v>191</v>
      </c>
      <c r="I239" s="17">
        <v>381569170.82508004</v>
      </c>
      <c r="J239" s="14" t="s">
        <v>2</v>
      </c>
      <c r="K239" s="17">
        <v>0</v>
      </c>
      <c r="L239" s="14" t="s">
        <v>191</v>
      </c>
      <c r="M239" s="17">
        <v>381569170.82508004</v>
      </c>
      <c r="N239" s="14" t="s">
        <v>2</v>
      </c>
      <c r="O239" s="17">
        <v>0</v>
      </c>
      <c r="P239" s="17">
        <v>380980747.84140003</v>
      </c>
      <c r="Q239" s="17">
        <v>588422.98367999995</v>
      </c>
      <c r="R239" s="17">
        <v>0</v>
      </c>
      <c r="S239" s="18">
        <v>0</v>
      </c>
      <c r="T239" s="14" t="s">
        <v>204</v>
      </c>
      <c r="U239" s="14" t="s">
        <v>69</v>
      </c>
      <c r="V239" s="14" t="s">
        <v>207</v>
      </c>
      <c r="W239" s="18" t="s">
        <v>69</v>
      </c>
      <c r="X239" s="18">
        <v>1</v>
      </c>
      <c r="Y239" s="14" t="s">
        <v>69</v>
      </c>
      <c r="Z239" s="14" t="s">
        <v>69</v>
      </c>
      <c r="AA239" s="18" t="s">
        <v>69</v>
      </c>
      <c r="AB239" s="18" t="s">
        <v>69</v>
      </c>
      <c r="AC239" s="14" t="s">
        <v>69</v>
      </c>
    </row>
    <row r="240" spans="1:29" x14ac:dyDescent="0.15">
      <c r="A240" s="14" t="s">
        <v>68</v>
      </c>
      <c r="B240" s="14" t="s">
        <v>10</v>
      </c>
      <c r="C240" s="14" t="s">
        <v>13</v>
      </c>
      <c r="D240" s="14" t="s">
        <v>87</v>
      </c>
      <c r="E240" s="14" t="s">
        <v>134</v>
      </c>
      <c r="F240" s="14" t="s">
        <v>170</v>
      </c>
      <c r="G240" s="14" t="s">
        <v>69</v>
      </c>
      <c r="H240" s="14" t="s">
        <v>191</v>
      </c>
      <c r="I240" s="17">
        <v>98334654.775560006</v>
      </c>
      <c r="J240" s="14" t="s">
        <v>2</v>
      </c>
      <c r="K240" s="17">
        <v>0</v>
      </c>
      <c r="L240" s="14" t="s">
        <v>191</v>
      </c>
      <c r="M240" s="17">
        <v>98334654.775560006</v>
      </c>
      <c r="N240" s="14" t="s">
        <v>2</v>
      </c>
      <c r="O240" s="17">
        <v>0</v>
      </c>
      <c r="P240" s="17">
        <v>98183012.1426</v>
      </c>
      <c r="Q240" s="17">
        <v>151642.63295999999</v>
      </c>
      <c r="R240" s="17">
        <v>0</v>
      </c>
      <c r="S240" s="18">
        <v>0</v>
      </c>
      <c r="T240" s="14" t="s">
        <v>204</v>
      </c>
      <c r="U240" s="14" t="s">
        <v>69</v>
      </c>
      <c r="V240" s="14" t="s">
        <v>207</v>
      </c>
      <c r="W240" s="18" t="s">
        <v>69</v>
      </c>
      <c r="X240" s="18">
        <v>1</v>
      </c>
      <c r="Y240" s="14" t="s">
        <v>69</v>
      </c>
      <c r="Z240" s="14" t="s">
        <v>69</v>
      </c>
      <c r="AA240" s="18" t="s">
        <v>69</v>
      </c>
      <c r="AB240" s="18" t="s">
        <v>69</v>
      </c>
      <c r="AC240" s="14" t="s">
        <v>69</v>
      </c>
    </row>
    <row r="241" spans="1:29" x14ac:dyDescent="0.15">
      <c r="A241" s="14" t="s">
        <v>68</v>
      </c>
      <c r="B241" s="14" t="s">
        <v>10</v>
      </c>
      <c r="C241" s="14" t="s">
        <v>13</v>
      </c>
      <c r="D241" s="14" t="s">
        <v>87</v>
      </c>
      <c r="E241" s="14" t="s">
        <v>134</v>
      </c>
      <c r="F241" s="14" t="s">
        <v>170</v>
      </c>
      <c r="G241" s="14" t="s">
        <v>69</v>
      </c>
      <c r="H241" s="14" t="s">
        <v>191</v>
      </c>
      <c r="I241" s="17">
        <v>341143651.38672</v>
      </c>
      <c r="J241" s="14" t="s">
        <v>2</v>
      </c>
      <c r="K241" s="17">
        <v>0</v>
      </c>
      <c r="L241" s="14" t="s">
        <v>191</v>
      </c>
      <c r="M241" s="17">
        <v>341143651.38672</v>
      </c>
      <c r="N241" s="14" t="s">
        <v>2</v>
      </c>
      <c r="O241" s="17">
        <v>0</v>
      </c>
      <c r="P241" s="17">
        <v>340617567.07440001</v>
      </c>
      <c r="Q241" s="17">
        <v>526084.31232000003</v>
      </c>
      <c r="R241" s="17">
        <v>0</v>
      </c>
      <c r="S241" s="18">
        <v>0</v>
      </c>
      <c r="T241" s="14" t="s">
        <v>204</v>
      </c>
      <c r="U241" s="14" t="s">
        <v>69</v>
      </c>
      <c r="V241" s="14" t="s">
        <v>207</v>
      </c>
      <c r="W241" s="18" t="s">
        <v>69</v>
      </c>
      <c r="X241" s="18">
        <v>1</v>
      </c>
      <c r="Y241" s="14" t="s">
        <v>69</v>
      </c>
      <c r="Z241" s="14" t="s">
        <v>69</v>
      </c>
      <c r="AA241" s="18" t="s">
        <v>69</v>
      </c>
      <c r="AB241" s="18" t="s">
        <v>69</v>
      </c>
      <c r="AC241" s="14" t="s">
        <v>69</v>
      </c>
    </row>
    <row r="242" spans="1:29" x14ac:dyDescent="0.15">
      <c r="A242" s="14" t="s">
        <v>68</v>
      </c>
      <c r="B242" s="14" t="s">
        <v>10</v>
      </c>
      <c r="C242" s="14" t="s">
        <v>13</v>
      </c>
      <c r="D242" s="14" t="s">
        <v>87</v>
      </c>
      <c r="E242" s="14" t="s">
        <v>134</v>
      </c>
      <c r="F242" s="14" t="s">
        <v>170</v>
      </c>
      <c r="G242" s="14" t="s">
        <v>69</v>
      </c>
      <c r="H242" s="14" t="s">
        <v>191</v>
      </c>
      <c r="I242" s="17">
        <v>42131239.506719999</v>
      </c>
      <c r="J242" s="14" t="s">
        <v>2</v>
      </c>
      <c r="K242" s="17">
        <v>0</v>
      </c>
      <c r="L242" s="14" t="s">
        <v>191</v>
      </c>
      <c r="M242" s="17">
        <v>42131239.506719999</v>
      </c>
      <c r="N242" s="14" t="s">
        <v>2</v>
      </c>
      <c r="O242" s="17">
        <v>0</v>
      </c>
      <c r="P242" s="17">
        <v>42066268.826399997</v>
      </c>
      <c r="Q242" s="17">
        <v>64970.680319999999</v>
      </c>
      <c r="R242" s="17">
        <v>0</v>
      </c>
      <c r="S242" s="18">
        <v>0</v>
      </c>
      <c r="T242" s="14" t="s">
        <v>204</v>
      </c>
      <c r="U242" s="14" t="s">
        <v>69</v>
      </c>
      <c r="V242" s="14" t="s">
        <v>207</v>
      </c>
      <c r="W242" s="18" t="s">
        <v>69</v>
      </c>
      <c r="X242" s="18">
        <v>1</v>
      </c>
      <c r="Y242" s="14" t="s">
        <v>69</v>
      </c>
      <c r="Z242" s="14" t="s">
        <v>69</v>
      </c>
      <c r="AA242" s="18" t="s">
        <v>69</v>
      </c>
      <c r="AB242" s="18" t="s">
        <v>69</v>
      </c>
      <c r="AC242" s="14" t="s">
        <v>69</v>
      </c>
    </row>
    <row r="243" spans="1:29" x14ac:dyDescent="0.15">
      <c r="A243" s="14" t="s">
        <v>68</v>
      </c>
      <c r="B243" s="14" t="s">
        <v>10</v>
      </c>
      <c r="C243" s="14" t="s">
        <v>13</v>
      </c>
      <c r="D243" s="14" t="s">
        <v>87</v>
      </c>
      <c r="E243" s="14" t="s">
        <v>134</v>
      </c>
      <c r="F243" s="14" t="s">
        <v>170</v>
      </c>
      <c r="G243" s="14" t="s">
        <v>69</v>
      </c>
      <c r="H243" s="14" t="s">
        <v>191</v>
      </c>
      <c r="I243" s="17">
        <v>63282144.479400001</v>
      </c>
      <c r="J243" s="14" t="s">
        <v>2</v>
      </c>
      <c r="K243" s="17">
        <v>0</v>
      </c>
      <c r="L243" s="14" t="s">
        <v>191</v>
      </c>
      <c r="M243" s="17">
        <v>63282144.479400001</v>
      </c>
      <c r="N243" s="14" t="s">
        <v>2</v>
      </c>
      <c r="O243" s="17">
        <v>0</v>
      </c>
      <c r="P243" s="17">
        <v>63184557.882600002</v>
      </c>
      <c r="Q243" s="17">
        <v>97586.596799999999</v>
      </c>
      <c r="R243" s="17">
        <v>0</v>
      </c>
      <c r="S243" s="18">
        <v>0</v>
      </c>
      <c r="T243" s="14" t="s">
        <v>204</v>
      </c>
      <c r="U243" s="14" t="s">
        <v>69</v>
      </c>
      <c r="V243" s="14" t="s">
        <v>207</v>
      </c>
      <c r="W243" s="18" t="s">
        <v>69</v>
      </c>
      <c r="X243" s="18">
        <v>1</v>
      </c>
      <c r="Y243" s="14" t="s">
        <v>69</v>
      </c>
      <c r="Z243" s="14" t="s">
        <v>69</v>
      </c>
      <c r="AA243" s="18" t="s">
        <v>69</v>
      </c>
      <c r="AB243" s="18" t="s">
        <v>69</v>
      </c>
      <c r="AC243" s="14" t="s">
        <v>69</v>
      </c>
    </row>
    <row r="244" spans="1:29" x14ac:dyDescent="0.15">
      <c r="A244" s="14" t="s">
        <v>68</v>
      </c>
      <c r="B244" s="14" t="s">
        <v>10</v>
      </c>
      <c r="C244" s="14" t="s">
        <v>13</v>
      </c>
      <c r="D244" s="14" t="s">
        <v>87</v>
      </c>
      <c r="E244" s="14" t="s">
        <v>134</v>
      </c>
      <c r="F244" s="14" t="s">
        <v>170</v>
      </c>
      <c r="G244" s="14" t="s">
        <v>69</v>
      </c>
      <c r="H244" s="14" t="s">
        <v>191</v>
      </c>
      <c r="I244" s="17">
        <v>145241907.52932</v>
      </c>
      <c r="J244" s="14" t="s">
        <v>2</v>
      </c>
      <c r="K244" s="17">
        <v>0</v>
      </c>
      <c r="L244" s="14" t="s">
        <v>191</v>
      </c>
      <c r="M244" s="17">
        <v>145241907.52932</v>
      </c>
      <c r="N244" s="14" t="s">
        <v>2</v>
      </c>
      <c r="O244" s="17">
        <v>0</v>
      </c>
      <c r="P244" s="17">
        <v>145017928.17539999</v>
      </c>
      <c r="Q244" s="17">
        <v>223979.35391999999</v>
      </c>
      <c r="R244" s="17">
        <v>0</v>
      </c>
      <c r="S244" s="18">
        <v>0</v>
      </c>
      <c r="T244" s="14" t="s">
        <v>204</v>
      </c>
      <c r="U244" s="14" t="s">
        <v>69</v>
      </c>
      <c r="V244" s="14" t="s">
        <v>207</v>
      </c>
      <c r="W244" s="18" t="s">
        <v>69</v>
      </c>
      <c r="X244" s="18">
        <v>1</v>
      </c>
      <c r="Y244" s="14" t="s">
        <v>69</v>
      </c>
      <c r="Z244" s="14" t="s">
        <v>69</v>
      </c>
      <c r="AA244" s="18" t="s">
        <v>69</v>
      </c>
      <c r="AB244" s="18" t="s">
        <v>69</v>
      </c>
      <c r="AC244" s="14" t="s">
        <v>69</v>
      </c>
    </row>
    <row r="245" spans="1:29" x14ac:dyDescent="0.15">
      <c r="A245" s="14" t="s">
        <v>68</v>
      </c>
      <c r="B245" s="14" t="s">
        <v>10</v>
      </c>
      <c r="C245" s="14" t="s">
        <v>13</v>
      </c>
      <c r="D245" s="14" t="s">
        <v>87</v>
      </c>
      <c r="E245" s="14" t="s">
        <v>134</v>
      </c>
      <c r="F245" s="14" t="s">
        <v>170</v>
      </c>
      <c r="G245" s="14" t="s">
        <v>69</v>
      </c>
      <c r="H245" s="14" t="s">
        <v>191</v>
      </c>
      <c r="I245" s="17">
        <v>204686188.97580001</v>
      </c>
      <c r="J245" s="14" t="s">
        <v>2</v>
      </c>
      <c r="K245" s="17">
        <v>0</v>
      </c>
      <c r="L245" s="14" t="s">
        <v>191</v>
      </c>
      <c r="M245" s="17">
        <v>204686188.97580001</v>
      </c>
      <c r="N245" s="14" t="s">
        <v>2</v>
      </c>
      <c r="O245" s="17">
        <v>0</v>
      </c>
      <c r="P245" s="17">
        <v>204370539.92460001</v>
      </c>
      <c r="Q245" s="17">
        <v>315649.05119999999</v>
      </c>
      <c r="R245" s="17">
        <v>0</v>
      </c>
      <c r="S245" s="18">
        <v>0</v>
      </c>
      <c r="T245" s="14" t="s">
        <v>204</v>
      </c>
      <c r="U245" s="14" t="s">
        <v>69</v>
      </c>
      <c r="V245" s="14" t="s">
        <v>207</v>
      </c>
      <c r="W245" s="18" t="s">
        <v>69</v>
      </c>
      <c r="X245" s="18">
        <v>1</v>
      </c>
      <c r="Y245" s="14" t="s">
        <v>69</v>
      </c>
      <c r="Z245" s="14" t="s">
        <v>69</v>
      </c>
      <c r="AA245" s="18" t="s">
        <v>69</v>
      </c>
      <c r="AB245" s="18" t="s">
        <v>69</v>
      </c>
      <c r="AC245" s="14" t="s">
        <v>69</v>
      </c>
    </row>
    <row r="246" spans="1:29" x14ac:dyDescent="0.15">
      <c r="A246" s="14" t="s">
        <v>68</v>
      </c>
      <c r="B246" s="14" t="s">
        <v>10</v>
      </c>
      <c r="C246" s="14" t="s">
        <v>13</v>
      </c>
      <c r="D246" s="14" t="s">
        <v>88</v>
      </c>
      <c r="E246" s="14" t="s">
        <v>135</v>
      </c>
      <c r="F246" s="14" t="s">
        <v>167</v>
      </c>
      <c r="G246" s="14" t="s">
        <v>69</v>
      </c>
      <c r="H246" s="14" t="s">
        <v>191</v>
      </c>
      <c r="I246" s="17">
        <v>65960640.52956</v>
      </c>
      <c r="J246" s="14" t="s">
        <v>2</v>
      </c>
      <c r="K246" s="17">
        <v>0</v>
      </c>
      <c r="L246" s="14" t="s">
        <v>191</v>
      </c>
      <c r="M246" s="17">
        <v>65960640.52956</v>
      </c>
      <c r="N246" s="14" t="s">
        <v>2</v>
      </c>
      <c r="O246" s="17">
        <v>0</v>
      </c>
      <c r="P246" s="17">
        <v>65847953.165399998</v>
      </c>
      <c r="Q246" s="17">
        <v>112687.36416</v>
      </c>
      <c r="R246" s="17">
        <v>0</v>
      </c>
      <c r="S246" s="18">
        <v>0</v>
      </c>
      <c r="T246" s="14" t="s">
        <v>204</v>
      </c>
      <c r="U246" s="14" t="s">
        <v>69</v>
      </c>
      <c r="V246" s="14" t="s">
        <v>207</v>
      </c>
      <c r="W246" s="18" t="s">
        <v>69</v>
      </c>
      <c r="X246" s="18">
        <v>1</v>
      </c>
      <c r="Y246" s="14" t="s">
        <v>69</v>
      </c>
      <c r="Z246" s="14" t="s">
        <v>69</v>
      </c>
      <c r="AA246" s="18" t="s">
        <v>69</v>
      </c>
      <c r="AB246" s="18" t="s">
        <v>69</v>
      </c>
      <c r="AC246" s="14" t="s">
        <v>69</v>
      </c>
    </row>
    <row r="247" spans="1:29" x14ac:dyDescent="0.15">
      <c r="A247" s="14" t="s">
        <v>68</v>
      </c>
      <c r="B247" s="14" t="s">
        <v>10</v>
      </c>
      <c r="C247" s="14" t="s">
        <v>13</v>
      </c>
      <c r="D247" s="14" t="s">
        <v>88</v>
      </c>
      <c r="E247" s="14" t="s">
        <v>135</v>
      </c>
      <c r="F247" s="14" t="s">
        <v>167</v>
      </c>
      <c r="G247" s="14" t="s">
        <v>69</v>
      </c>
      <c r="H247" s="14" t="s">
        <v>191</v>
      </c>
      <c r="I247" s="17">
        <v>24850714.911120001</v>
      </c>
      <c r="J247" s="14" t="s">
        <v>2</v>
      </c>
      <c r="K247" s="17">
        <v>0</v>
      </c>
      <c r="L247" s="14" t="s">
        <v>191</v>
      </c>
      <c r="M247" s="17">
        <v>24850714.911120001</v>
      </c>
      <c r="N247" s="14" t="s">
        <v>2</v>
      </c>
      <c r="O247" s="17">
        <v>0</v>
      </c>
      <c r="P247" s="17">
        <v>24808262.245200001</v>
      </c>
      <c r="Q247" s="17">
        <v>42452.665919999999</v>
      </c>
      <c r="R247" s="17">
        <v>0</v>
      </c>
      <c r="S247" s="18">
        <v>0</v>
      </c>
      <c r="T247" s="14" t="s">
        <v>204</v>
      </c>
      <c r="U247" s="14" t="s">
        <v>69</v>
      </c>
      <c r="V247" s="14" t="s">
        <v>207</v>
      </c>
      <c r="W247" s="18" t="s">
        <v>69</v>
      </c>
      <c r="X247" s="18">
        <v>1</v>
      </c>
      <c r="Y247" s="14" t="s">
        <v>69</v>
      </c>
      <c r="Z247" s="14" t="s">
        <v>69</v>
      </c>
      <c r="AA247" s="18" t="s">
        <v>69</v>
      </c>
      <c r="AB247" s="18" t="s">
        <v>69</v>
      </c>
      <c r="AC247" s="14" t="s">
        <v>69</v>
      </c>
    </row>
    <row r="248" spans="1:29" x14ac:dyDescent="0.15">
      <c r="A248" s="14" t="s">
        <v>68</v>
      </c>
      <c r="B248" s="14" t="s">
        <v>10</v>
      </c>
      <c r="C248" s="14" t="s">
        <v>13</v>
      </c>
      <c r="D248" s="14" t="s">
        <v>88</v>
      </c>
      <c r="E248" s="14" t="s">
        <v>135</v>
      </c>
      <c r="F248" s="14" t="s">
        <v>167</v>
      </c>
      <c r="G248" s="14" t="s">
        <v>69</v>
      </c>
      <c r="H248" s="14" t="s">
        <v>191</v>
      </c>
      <c r="I248" s="17">
        <v>15889675.881239999</v>
      </c>
      <c r="J248" s="14" t="s">
        <v>2</v>
      </c>
      <c r="K248" s="17">
        <v>0</v>
      </c>
      <c r="L248" s="14" t="s">
        <v>191</v>
      </c>
      <c r="M248" s="17">
        <v>15889675.881239999</v>
      </c>
      <c r="N248" s="14" t="s">
        <v>2</v>
      </c>
      <c r="O248" s="17">
        <v>0</v>
      </c>
      <c r="P248" s="17">
        <v>15862531.3686</v>
      </c>
      <c r="Q248" s="17">
        <v>27144.512640000001</v>
      </c>
      <c r="R248" s="17">
        <v>0</v>
      </c>
      <c r="S248" s="18">
        <v>0</v>
      </c>
      <c r="T248" s="14" t="s">
        <v>204</v>
      </c>
      <c r="U248" s="14" t="s">
        <v>69</v>
      </c>
      <c r="V248" s="14" t="s">
        <v>207</v>
      </c>
      <c r="W248" s="18" t="s">
        <v>69</v>
      </c>
      <c r="X248" s="18">
        <v>1</v>
      </c>
      <c r="Y248" s="14" t="s">
        <v>69</v>
      </c>
      <c r="Z248" s="14" t="s">
        <v>69</v>
      </c>
      <c r="AA248" s="18" t="s">
        <v>69</v>
      </c>
      <c r="AB248" s="18" t="s">
        <v>69</v>
      </c>
      <c r="AC248" s="14" t="s">
        <v>69</v>
      </c>
    </row>
    <row r="249" spans="1:29" x14ac:dyDescent="0.15">
      <c r="A249" s="14" t="s">
        <v>68</v>
      </c>
      <c r="B249" s="14" t="s">
        <v>10</v>
      </c>
      <c r="C249" s="14" t="s">
        <v>13</v>
      </c>
      <c r="D249" s="14" t="s">
        <v>88</v>
      </c>
      <c r="E249" s="14" t="s">
        <v>135</v>
      </c>
      <c r="F249" s="14" t="s">
        <v>167</v>
      </c>
      <c r="G249" s="14" t="s">
        <v>69</v>
      </c>
      <c r="H249" s="14" t="s">
        <v>191</v>
      </c>
      <c r="I249" s="17">
        <v>39631811.597280003</v>
      </c>
      <c r="J249" s="14" t="s">
        <v>2</v>
      </c>
      <c r="K249" s="17">
        <v>0</v>
      </c>
      <c r="L249" s="14" t="s">
        <v>191</v>
      </c>
      <c r="M249" s="17">
        <v>39631811.597280003</v>
      </c>
      <c r="N249" s="14" t="s">
        <v>2</v>
      </c>
      <c r="O249" s="17">
        <v>0</v>
      </c>
      <c r="P249" s="17">
        <v>39564106.495200001</v>
      </c>
      <c r="Q249" s="17">
        <v>67705.102079999997</v>
      </c>
      <c r="R249" s="17">
        <v>0</v>
      </c>
      <c r="S249" s="18">
        <v>0</v>
      </c>
      <c r="T249" s="14" t="s">
        <v>204</v>
      </c>
      <c r="U249" s="14" t="s">
        <v>69</v>
      </c>
      <c r="V249" s="14" t="s">
        <v>207</v>
      </c>
      <c r="W249" s="18" t="s">
        <v>69</v>
      </c>
      <c r="X249" s="18">
        <v>1</v>
      </c>
      <c r="Y249" s="14" t="s">
        <v>69</v>
      </c>
      <c r="Z249" s="14" t="s">
        <v>69</v>
      </c>
      <c r="AA249" s="18" t="s">
        <v>69</v>
      </c>
      <c r="AB249" s="18" t="s">
        <v>69</v>
      </c>
      <c r="AC249" s="14" t="s">
        <v>69</v>
      </c>
    </row>
    <row r="250" spans="1:29" x14ac:dyDescent="0.15">
      <c r="A250" s="14" t="s">
        <v>68</v>
      </c>
      <c r="B250" s="14" t="s">
        <v>10</v>
      </c>
      <c r="C250" s="14" t="s">
        <v>13</v>
      </c>
      <c r="D250" s="14" t="s">
        <v>88</v>
      </c>
      <c r="E250" s="14" t="s">
        <v>135</v>
      </c>
      <c r="F250" s="14" t="s">
        <v>167</v>
      </c>
      <c r="G250" s="14" t="s">
        <v>69</v>
      </c>
      <c r="H250" s="14" t="s">
        <v>191</v>
      </c>
      <c r="I250" s="17">
        <v>14688713.619719999</v>
      </c>
      <c r="J250" s="14" t="s">
        <v>2</v>
      </c>
      <c r="K250" s="17">
        <v>0</v>
      </c>
      <c r="L250" s="14" t="s">
        <v>191</v>
      </c>
      <c r="M250" s="17">
        <v>14688713.619719999</v>
      </c>
      <c r="N250" s="14" t="s">
        <v>2</v>
      </c>
      <c r="O250" s="17">
        <v>0</v>
      </c>
      <c r="P250" s="17">
        <v>14663619.9234</v>
      </c>
      <c r="Q250" s="17">
        <v>25093.696319999999</v>
      </c>
      <c r="R250" s="17">
        <v>0</v>
      </c>
      <c r="S250" s="18">
        <v>0</v>
      </c>
      <c r="T250" s="14" t="s">
        <v>204</v>
      </c>
      <c r="U250" s="14" t="s">
        <v>69</v>
      </c>
      <c r="V250" s="14" t="s">
        <v>207</v>
      </c>
      <c r="W250" s="18" t="s">
        <v>69</v>
      </c>
      <c r="X250" s="18">
        <v>1</v>
      </c>
      <c r="Y250" s="14" t="s">
        <v>69</v>
      </c>
      <c r="Z250" s="14" t="s">
        <v>69</v>
      </c>
      <c r="AA250" s="18" t="s">
        <v>69</v>
      </c>
      <c r="AB250" s="18" t="s">
        <v>69</v>
      </c>
      <c r="AC250" s="14" t="s">
        <v>69</v>
      </c>
    </row>
    <row r="251" spans="1:29" x14ac:dyDescent="0.15">
      <c r="A251" s="14" t="s">
        <v>68</v>
      </c>
      <c r="B251" s="14" t="s">
        <v>10</v>
      </c>
      <c r="C251" s="14" t="s">
        <v>13</v>
      </c>
      <c r="D251" s="14" t="s">
        <v>88</v>
      </c>
      <c r="E251" s="14" t="s">
        <v>135</v>
      </c>
      <c r="F251" s="14" t="s">
        <v>167</v>
      </c>
      <c r="G251" s="14" t="s">
        <v>69</v>
      </c>
      <c r="H251" s="14" t="s">
        <v>191</v>
      </c>
      <c r="I251" s="17">
        <v>15427767.269879999</v>
      </c>
      <c r="J251" s="14" t="s">
        <v>2</v>
      </c>
      <c r="K251" s="17">
        <v>0</v>
      </c>
      <c r="L251" s="14" t="s">
        <v>191</v>
      </c>
      <c r="M251" s="17">
        <v>15427767.269879999</v>
      </c>
      <c r="N251" s="14" t="s">
        <v>2</v>
      </c>
      <c r="O251" s="17">
        <v>0</v>
      </c>
      <c r="P251" s="17">
        <v>15401411.3358</v>
      </c>
      <c r="Q251" s="17">
        <v>26355.934079999999</v>
      </c>
      <c r="R251" s="17">
        <v>0</v>
      </c>
      <c r="S251" s="18">
        <v>0</v>
      </c>
      <c r="T251" s="14" t="s">
        <v>204</v>
      </c>
      <c r="U251" s="14" t="s">
        <v>69</v>
      </c>
      <c r="V251" s="14" t="s">
        <v>207</v>
      </c>
      <c r="W251" s="18" t="s">
        <v>69</v>
      </c>
      <c r="X251" s="18">
        <v>1</v>
      </c>
      <c r="Y251" s="14" t="s">
        <v>69</v>
      </c>
      <c r="Z251" s="14" t="s">
        <v>69</v>
      </c>
      <c r="AA251" s="18" t="s">
        <v>69</v>
      </c>
      <c r="AB251" s="18" t="s">
        <v>69</v>
      </c>
      <c r="AC251" s="14" t="s">
        <v>69</v>
      </c>
    </row>
    <row r="252" spans="1:29" x14ac:dyDescent="0.15">
      <c r="A252" s="14" t="s">
        <v>68</v>
      </c>
      <c r="B252" s="14" t="s">
        <v>10</v>
      </c>
      <c r="C252" s="14" t="s">
        <v>13</v>
      </c>
      <c r="D252" s="14" t="s">
        <v>88</v>
      </c>
      <c r="E252" s="14" t="s">
        <v>135</v>
      </c>
      <c r="F252" s="14" t="s">
        <v>167</v>
      </c>
      <c r="G252" s="14" t="s">
        <v>69</v>
      </c>
      <c r="H252" s="14" t="s">
        <v>191</v>
      </c>
      <c r="I252" s="17">
        <v>52750035.81036</v>
      </c>
      <c r="J252" s="14" t="s">
        <v>2</v>
      </c>
      <c r="K252" s="17">
        <v>0</v>
      </c>
      <c r="L252" s="14" t="s">
        <v>191</v>
      </c>
      <c r="M252" s="17">
        <v>52750035.81036</v>
      </c>
      <c r="N252" s="14" t="s">
        <v>2</v>
      </c>
      <c r="O252" s="17">
        <v>0</v>
      </c>
      <c r="P252" s="17">
        <v>52659917.667000003</v>
      </c>
      <c r="Q252" s="17">
        <v>90118.143360000002</v>
      </c>
      <c r="R252" s="17">
        <v>0</v>
      </c>
      <c r="S252" s="18">
        <v>0</v>
      </c>
      <c r="T252" s="14" t="s">
        <v>204</v>
      </c>
      <c r="U252" s="14" t="s">
        <v>69</v>
      </c>
      <c r="V252" s="14" t="s">
        <v>207</v>
      </c>
      <c r="W252" s="18" t="s">
        <v>69</v>
      </c>
      <c r="X252" s="18">
        <v>1</v>
      </c>
      <c r="Y252" s="14" t="s">
        <v>69</v>
      </c>
      <c r="Z252" s="14" t="s">
        <v>69</v>
      </c>
      <c r="AA252" s="18" t="s">
        <v>69</v>
      </c>
      <c r="AB252" s="18" t="s">
        <v>69</v>
      </c>
      <c r="AC252" s="14" t="s">
        <v>69</v>
      </c>
    </row>
    <row r="253" spans="1:29" x14ac:dyDescent="0.15">
      <c r="A253" s="14" t="s">
        <v>68</v>
      </c>
      <c r="B253" s="14" t="s">
        <v>10</v>
      </c>
      <c r="C253" s="14" t="s">
        <v>13</v>
      </c>
      <c r="D253" s="14" t="s">
        <v>88</v>
      </c>
      <c r="E253" s="14" t="s">
        <v>135</v>
      </c>
      <c r="F253" s="14" t="s">
        <v>167</v>
      </c>
      <c r="G253" s="14" t="s">
        <v>69</v>
      </c>
      <c r="H253" s="14" t="s">
        <v>191</v>
      </c>
      <c r="I253" s="17">
        <v>112983003.35028</v>
      </c>
      <c r="J253" s="14" t="s">
        <v>2</v>
      </c>
      <c r="K253" s="17">
        <v>0</v>
      </c>
      <c r="L253" s="14" t="s">
        <v>191</v>
      </c>
      <c r="M253" s="17">
        <v>112983003.35028</v>
      </c>
      <c r="N253" s="14" t="s">
        <v>2</v>
      </c>
      <c r="O253" s="17">
        <v>0</v>
      </c>
      <c r="P253" s="17">
        <v>112789983.3858</v>
      </c>
      <c r="Q253" s="17">
        <v>193019.96448</v>
      </c>
      <c r="R253" s="17">
        <v>0</v>
      </c>
      <c r="S253" s="18">
        <v>0</v>
      </c>
      <c r="T253" s="14" t="s">
        <v>204</v>
      </c>
      <c r="U253" s="14" t="s">
        <v>69</v>
      </c>
      <c r="V253" s="14" t="s">
        <v>207</v>
      </c>
      <c r="W253" s="18" t="s">
        <v>69</v>
      </c>
      <c r="X253" s="18">
        <v>1</v>
      </c>
      <c r="Y253" s="14" t="s">
        <v>69</v>
      </c>
      <c r="Z253" s="14" t="s">
        <v>69</v>
      </c>
      <c r="AA253" s="18" t="s">
        <v>69</v>
      </c>
      <c r="AB253" s="18" t="s">
        <v>69</v>
      </c>
      <c r="AC253" s="14" t="s">
        <v>69</v>
      </c>
    </row>
    <row r="254" spans="1:29" x14ac:dyDescent="0.15">
      <c r="A254" s="14" t="s">
        <v>68</v>
      </c>
      <c r="B254" s="14" t="s">
        <v>10</v>
      </c>
      <c r="C254" s="14" t="s">
        <v>13</v>
      </c>
      <c r="D254" s="14" t="s">
        <v>88</v>
      </c>
      <c r="E254" s="14" t="s">
        <v>135</v>
      </c>
      <c r="F254" s="14" t="s">
        <v>167</v>
      </c>
      <c r="G254" s="14" t="s">
        <v>69</v>
      </c>
      <c r="H254" s="14" t="s">
        <v>191</v>
      </c>
      <c r="I254" s="17">
        <v>25127859.949919999</v>
      </c>
      <c r="J254" s="14" t="s">
        <v>2</v>
      </c>
      <c r="K254" s="17">
        <v>0</v>
      </c>
      <c r="L254" s="14" t="s">
        <v>191</v>
      </c>
      <c r="M254" s="17">
        <v>25127859.949919999</v>
      </c>
      <c r="N254" s="14" t="s">
        <v>2</v>
      </c>
      <c r="O254" s="17">
        <v>0</v>
      </c>
      <c r="P254" s="17">
        <v>25084933.6248</v>
      </c>
      <c r="Q254" s="17">
        <v>42926.325120000001</v>
      </c>
      <c r="R254" s="17">
        <v>0</v>
      </c>
      <c r="S254" s="18">
        <v>0</v>
      </c>
      <c r="T254" s="14" t="s">
        <v>204</v>
      </c>
      <c r="U254" s="14" t="s">
        <v>69</v>
      </c>
      <c r="V254" s="14" t="s">
        <v>207</v>
      </c>
      <c r="W254" s="18" t="s">
        <v>69</v>
      </c>
      <c r="X254" s="18">
        <v>1</v>
      </c>
      <c r="Y254" s="14" t="s">
        <v>69</v>
      </c>
      <c r="Z254" s="14" t="s">
        <v>69</v>
      </c>
      <c r="AA254" s="18" t="s">
        <v>69</v>
      </c>
      <c r="AB254" s="18" t="s">
        <v>69</v>
      </c>
      <c r="AC254" s="14" t="s">
        <v>69</v>
      </c>
    </row>
    <row r="255" spans="1:29" x14ac:dyDescent="0.15">
      <c r="A255" s="14" t="s">
        <v>68</v>
      </c>
      <c r="B255" s="14" t="s">
        <v>10</v>
      </c>
      <c r="C255" s="14" t="s">
        <v>13</v>
      </c>
      <c r="D255" s="14" t="s">
        <v>88</v>
      </c>
      <c r="E255" s="14" t="s">
        <v>135</v>
      </c>
      <c r="F255" s="14" t="s">
        <v>167</v>
      </c>
      <c r="G255" s="14" t="s">
        <v>69</v>
      </c>
      <c r="H255" s="14" t="s">
        <v>191</v>
      </c>
      <c r="I255" s="17">
        <v>229568897.64563999</v>
      </c>
      <c r="J255" s="14" t="s">
        <v>2</v>
      </c>
      <c r="K255" s="17">
        <v>0</v>
      </c>
      <c r="L255" s="14" t="s">
        <v>191</v>
      </c>
      <c r="M255" s="17">
        <v>229568897.64563999</v>
      </c>
      <c r="N255" s="14" t="s">
        <v>2</v>
      </c>
      <c r="O255" s="17">
        <v>0</v>
      </c>
      <c r="P255" s="17">
        <v>229176702.70739999</v>
      </c>
      <c r="Q255" s="17">
        <v>392194.93823999999</v>
      </c>
      <c r="R255" s="17">
        <v>0</v>
      </c>
      <c r="S255" s="18">
        <v>0</v>
      </c>
      <c r="T255" s="14" t="s">
        <v>204</v>
      </c>
      <c r="U255" s="14" t="s">
        <v>69</v>
      </c>
      <c r="V255" s="14" t="s">
        <v>207</v>
      </c>
      <c r="W255" s="18" t="s">
        <v>69</v>
      </c>
      <c r="X255" s="18">
        <v>1</v>
      </c>
      <c r="Y255" s="14" t="s">
        <v>69</v>
      </c>
      <c r="Z255" s="14" t="s">
        <v>69</v>
      </c>
      <c r="AA255" s="18" t="s">
        <v>69</v>
      </c>
      <c r="AB255" s="18" t="s">
        <v>69</v>
      </c>
      <c r="AC255" s="14" t="s">
        <v>69</v>
      </c>
    </row>
    <row r="256" spans="1:29" x14ac:dyDescent="0.15">
      <c r="A256" s="14" t="s">
        <v>68</v>
      </c>
      <c r="B256" s="14" t="s">
        <v>10</v>
      </c>
      <c r="C256" s="14" t="s">
        <v>13</v>
      </c>
      <c r="D256" s="14" t="s">
        <v>88</v>
      </c>
      <c r="E256" s="14" t="s">
        <v>135</v>
      </c>
      <c r="F256" s="14" t="s">
        <v>167</v>
      </c>
      <c r="G256" s="14" t="s">
        <v>69</v>
      </c>
      <c r="H256" s="14" t="s">
        <v>191</v>
      </c>
      <c r="I256" s="17">
        <v>43696615.314240001</v>
      </c>
      <c r="J256" s="14" t="s">
        <v>2</v>
      </c>
      <c r="K256" s="17">
        <v>0</v>
      </c>
      <c r="L256" s="14" t="s">
        <v>191</v>
      </c>
      <c r="M256" s="17">
        <v>43696615.314240001</v>
      </c>
      <c r="N256" s="14" t="s">
        <v>2</v>
      </c>
      <c r="O256" s="17">
        <v>0</v>
      </c>
      <c r="P256" s="17">
        <v>43621964.064000003</v>
      </c>
      <c r="Q256" s="17">
        <v>74651.250239999994</v>
      </c>
      <c r="R256" s="17">
        <v>0</v>
      </c>
      <c r="S256" s="18">
        <v>0</v>
      </c>
      <c r="T256" s="14" t="s">
        <v>204</v>
      </c>
      <c r="U256" s="14" t="s">
        <v>69</v>
      </c>
      <c r="V256" s="14" t="s">
        <v>207</v>
      </c>
      <c r="W256" s="18" t="s">
        <v>69</v>
      </c>
      <c r="X256" s="18">
        <v>1</v>
      </c>
      <c r="Y256" s="14" t="s">
        <v>69</v>
      </c>
      <c r="Z256" s="14" t="s">
        <v>69</v>
      </c>
      <c r="AA256" s="18" t="s">
        <v>69</v>
      </c>
      <c r="AB256" s="18" t="s">
        <v>69</v>
      </c>
      <c r="AC256" s="14" t="s">
        <v>69</v>
      </c>
    </row>
    <row r="257" spans="1:29" x14ac:dyDescent="0.15">
      <c r="A257" s="14" t="s">
        <v>68</v>
      </c>
      <c r="B257" s="14" t="s">
        <v>10</v>
      </c>
      <c r="C257" s="14" t="s">
        <v>13</v>
      </c>
      <c r="D257" s="14" t="s">
        <v>88</v>
      </c>
      <c r="E257" s="14" t="s">
        <v>135</v>
      </c>
      <c r="F257" s="14" t="s">
        <v>167</v>
      </c>
      <c r="G257" s="14" t="s">
        <v>69</v>
      </c>
      <c r="H257" s="14" t="s">
        <v>191</v>
      </c>
      <c r="I257" s="17">
        <v>192800920.78296</v>
      </c>
      <c r="J257" s="14" t="s">
        <v>2</v>
      </c>
      <c r="K257" s="17">
        <v>0</v>
      </c>
      <c r="L257" s="14" t="s">
        <v>191</v>
      </c>
      <c r="M257" s="17">
        <v>192800920.78296</v>
      </c>
      <c r="N257" s="14" t="s">
        <v>2</v>
      </c>
      <c r="O257" s="17">
        <v>0</v>
      </c>
      <c r="P257" s="17">
        <v>192471540.73559999</v>
      </c>
      <c r="Q257" s="17">
        <v>329380.04736000003</v>
      </c>
      <c r="R257" s="17">
        <v>0</v>
      </c>
      <c r="S257" s="18">
        <v>0</v>
      </c>
      <c r="T257" s="14" t="s">
        <v>204</v>
      </c>
      <c r="U257" s="14" t="s">
        <v>69</v>
      </c>
      <c r="V257" s="14" t="s">
        <v>207</v>
      </c>
      <c r="W257" s="18" t="s">
        <v>69</v>
      </c>
      <c r="X257" s="18">
        <v>1</v>
      </c>
      <c r="Y257" s="14" t="s">
        <v>69</v>
      </c>
      <c r="Z257" s="14" t="s">
        <v>69</v>
      </c>
      <c r="AA257" s="18" t="s">
        <v>69</v>
      </c>
      <c r="AB257" s="18" t="s">
        <v>69</v>
      </c>
      <c r="AC257" s="14" t="s">
        <v>69</v>
      </c>
    </row>
    <row r="258" spans="1:29" x14ac:dyDescent="0.15">
      <c r="A258" s="14" t="s">
        <v>68</v>
      </c>
      <c r="B258" s="14" t="s">
        <v>10</v>
      </c>
      <c r="C258" s="14" t="s">
        <v>13</v>
      </c>
      <c r="D258" s="14" t="s">
        <v>88</v>
      </c>
      <c r="E258" s="14" t="s">
        <v>135</v>
      </c>
      <c r="F258" s="14" t="s">
        <v>167</v>
      </c>
      <c r="G258" s="14" t="s">
        <v>69</v>
      </c>
      <c r="H258" s="14" t="s">
        <v>191</v>
      </c>
      <c r="I258" s="17">
        <v>10623909.902759999</v>
      </c>
      <c r="J258" s="14" t="s">
        <v>2</v>
      </c>
      <c r="K258" s="17">
        <v>0</v>
      </c>
      <c r="L258" s="14" t="s">
        <v>191</v>
      </c>
      <c r="M258" s="17">
        <v>10623909.902759999</v>
      </c>
      <c r="N258" s="14" t="s">
        <v>2</v>
      </c>
      <c r="O258" s="17">
        <v>0</v>
      </c>
      <c r="P258" s="17">
        <v>10605762.354599999</v>
      </c>
      <c r="Q258" s="17">
        <v>18147.548159999998</v>
      </c>
      <c r="R258" s="17">
        <v>0</v>
      </c>
      <c r="S258" s="18">
        <v>0</v>
      </c>
      <c r="T258" s="14" t="s">
        <v>204</v>
      </c>
      <c r="U258" s="14" t="s">
        <v>69</v>
      </c>
      <c r="V258" s="14" t="s">
        <v>207</v>
      </c>
      <c r="W258" s="18" t="s">
        <v>69</v>
      </c>
      <c r="X258" s="18">
        <v>1</v>
      </c>
      <c r="Y258" s="14" t="s">
        <v>69</v>
      </c>
      <c r="Z258" s="14" t="s">
        <v>69</v>
      </c>
      <c r="AA258" s="18" t="s">
        <v>69</v>
      </c>
      <c r="AB258" s="18" t="s">
        <v>69</v>
      </c>
      <c r="AC258" s="14" t="s">
        <v>69</v>
      </c>
    </row>
    <row r="259" spans="1:29" x14ac:dyDescent="0.15">
      <c r="A259" s="14" t="s">
        <v>68</v>
      </c>
      <c r="B259" s="14" t="s">
        <v>10</v>
      </c>
      <c r="C259" s="14" t="s">
        <v>13</v>
      </c>
      <c r="D259" s="14" t="s">
        <v>88</v>
      </c>
      <c r="E259" s="14" t="s">
        <v>135</v>
      </c>
      <c r="F259" s="14" t="s">
        <v>167</v>
      </c>
      <c r="G259" s="14" t="s">
        <v>69</v>
      </c>
      <c r="H259" s="14" t="s">
        <v>191</v>
      </c>
      <c r="I259" s="17">
        <v>316038311.05140001</v>
      </c>
      <c r="J259" s="14" t="s">
        <v>2</v>
      </c>
      <c r="K259" s="17">
        <v>0</v>
      </c>
      <c r="L259" s="14" t="s">
        <v>191</v>
      </c>
      <c r="M259" s="17">
        <v>316038311.05140001</v>
      </c>
      <c r="N259" s="14" t="s">
        <v>2</v>
      </c>
      <c r="O259" s="17">
        <v>0</v>
      </c>
      <c r="P259" s="17">
        <v>315498390.76980001</v>
      </c>
      <c r="Q259" s="17">
        <v>539920.28159999999</v>
      </c>
      <c r="R259" s="17">
        <v>0</v>
      </c>
      <c r="S259" s="18">
        <v>0</v>
      </c>
      <c r="T259" s="14" t="s">
        <v>204</v>
      </c>
      <c r="U259" s="14" t="s">
        <v>69</v>
      </c>
      <c r="V259" s="14" t="s">
        <v>207</v>
      </c>
      <c r="W259" s="18" t="s">
        <v>69</v>
      </c>
      <c r="X259" s="18">
        <v>1</v>
      </c>
      <c r="Y259" s="14" t="s">
        <v>69</v>
      </c>
      <c r="Z259" s="14" t="s">
        <v>69</v>
      </c>
      <c r="AA259" s="18" t="s">
        <v>69</v>
      </c>
      <c r="AB259" s="18" t="s">
        <v>69</v>
      </c>
      <c r="AC259" s="14" t="s">
        <v>69</v>
      </c>
    </row>
    <row r="260" spans="1:29" x14ac:dyDescent="0.15">
      <c r="A260" s="14" t="s">
        <v>68</v>
      </c>
      <c r="B260" s="14" t="s">
        <v>10</v>
      </c>
      <c r="C260" s="14" t="s">
        <v>13</v>
      </c>
      <c r="D260" s="14" t="s">
        <v>88</v>
      </c>
      <c r="E260" s="14" t="s">
        <v>135</v>
      </c>
      <c r="F260" s="14" t="s">
        <v>167</v>
      </c>
      <c r="G260" s="14" t="s">
        <v>69</v>
      </c>
      <c r="H260" s="14" t="s">
        <v>191</v>
      </c>
      <c r="I260" s="17">
        <v>369527406.27263999</v>
      </c>
      <c r="J260" s="14" t="s">
        <v>2</v>
      </c>
      <c r="K260" s="17">
        <v>0</v>
      </c>
      <c r="L260" s="14" t="s">
        <v>191</v>
      </c>
      <c r="M260" s="17">
        <v>369527406.27263999</v>
      </c>
      <c r="N260" s="14" t="s">
        <v>2</v>
      </c>
      <c r="O260" s="17">
        <v>0</v>
      </c>
      <c r="P260" s="17">
        <v>368896103.04960001</v>
      </c>
      <c r="Q260" s="17">
        <v>631303.22303999995</v>
      </c>
      <c r="R260" s="17">
        <v>0</v>
      </c>
      <c r="S260" s="18">
        <v>0</v>
      </c>
      <c r="T260" s="14" t="s">
        <v>204</v>
      </c>
      <c r="U260" s="14" t="s">
        <v>69</v>
      </c>
      <c r="V260" s="14" t="s">
        <v>207</v>
      </c>
      <c r="W260" s="18" t="s">
        <v>69</v>
      </c>
      <c r="X260" s="18">
        <v>1</v>
      </c>
      <c r="Y260" s="14" t="s">
        <v>69</v>
      </c>
      <c r="Z260" s="14" t="s">
        <v>69</v>
      </c>
      <c r="AA260" s="18" t="s">
        <v>69</v>
      </c>
      <c r="AB260" s="18" t="s">
        <v>69</v>
      </c>
      <c r="AC260" s="14" t="s">
        <v>69</v>
      </c>
    </row>
    <row r="261" spans="1:29" x14ac:dyDescent="0.15">
      <c r="A261" s="14" t="s">
        <v>68</v>
      </c>
      <c r="B261" s="14" t="s">
        <v>10</v>
      </c>
      <c r="C261" s="14" t="s">
        <v>13</v>
      </c>
      <c r="D261" s="14" t="s">
        <v>88</v>
      </c>
      <c r="E261" s="14" t="s">
        <v>135</v>
      </c>
      <c r="F261" s="14" t="s">
        <v>167</v>
      </c>
      <c r="G261" s="14" t="s">
        <v>69</v>
      </c>
      <c r="H261" s="14" t="s">
        <v>191</v>
      </c>
      <c r="I261" s="17">
        <v>277976988.86075997</v>
      </c>
      <c r="J261" s="14" t="s">
        <v>2</v>
      </c>
      <c r="K261" s="17">
        <v>0</v>
      </c>
      <c r="L261" s="14" t="s">
        <v>191</v>
      </c>
      <c r="M261" s="17">
        <v>277976988.86075997</v>
      </c>
      <c r="N261" s="14" t="s">
        <v>2</v>
      </c>
      <c r="O261" s="17">
        <v>0</v>
      </c>
      <c r="P261" s="17">
        <v>277502093.0262</v>
      </c>
      <c r="Q261" s="17">
        <v>474895.83455999999</v>
      </c>
      <c r="R261" s="17">
        <v>0</v>
      </c>
      <c r="S261" s="18">
        <v>0</v>
      </c>
      <c r="T261" s="14" t="s">
        <v>204</v>
      </c>
      <c r="U261" s="14" t="s">
        <v>69</v>
      </c>
      <c r="V261" s="14" t="s">
        <v>207</v>
      </c>
      <c r="W261" s="18" t="s">
        <v>69</v>
      </c>
      <c r="X261" s="18">
        <v>1</v>
      </c>
      <c r="Y261" s="14" t="s">
        <v>69</v>
      </c>
      <c r="Z261" s="14" t="s">
        <v>69</v>
      </c>
      <c r="AA261" s="18" t="s">
        <v>69</v>
      </c>
      <c r="AB261" s="18" t="s">
        <v>69</v>
      </c>
      <c r="AC261" s="14" t="s">
        <v>69</v>
      </c>
    </row>
    <row r="262" spans="1:29" x14ac:dyDescent="0.15">
      <c r="A262" s="14" t="s">
        <v>68</v>
      </c>
      <c r="B262" s="14" t="s">
        <v>10</v>
      </c>
      <c r="C262" s="14" t="s">
        <v>13</v>
      </c>
      <c r="D262" s="14" t="s">
        <v>88</v>
      </c>
      <c r="E262" s="14" t="s">
        <v>135</v>
      </c>
      <c r="F262" s="14" t="s">
        <v>167</v>
      </c>
      <c r="G262" s="14" t="s">
        <v>69</v>
      </c>
      <c r="H262" s="14" t="s">
        <v>191</v>
      </c>
      <c r="I262" s="17">
        <v>30208863.956039999</v>
      </c>
      <c r="J262" s="14" t="s">
        <v>2</v>
      </c>
      <c r="K262" s="17">
        <v>0</v>
      </c>
      <c r="L262" s="14" t="s">
        <v>191</v>
      </c>
      <c r="M262" s="17">
        <v>30208863.956039999</v>
      </c>
      <c r="N262" s="14" t="s">
        <v>2</v>
      </c>
      <c r="O262" s="17">
        <v>0</v>
      </c>
      <c r="P262" s="17">
        <v>30157255.5858</v>
      </c>
      <c r="Q262" s="17">
        <v>51608.370239999997</v>
      </c>
      <c r="R262" s="17">
        <v>0</v>
      </c>
      <c r="S262" s="18">
        <v>0</v>
      </c>
      <c r="T262" s="14" t="s">
        <v>204</v>
      </c>
      <c r="U262" s="14" t="s">
        <v>69</v>
      </c>
      <c r="V262" s="14" t="s">
        <v>207</v>
      </c>
      <c r="W262" s="18" t="s">
        <v>69</v>
      </c>
      <c r="X262" s="18">
        <v>1</v>
      </c>
      <c r="Y262" s="14" t="s">
        <v>69</v>
      </c>
      <c r="Z262" s="14" t="s">
        <v>69</v>
      </c>
      <c r="AA262" s="18" t="s">
        <v>69</v>
      </c>
      <c r="AB262" s="18" t="s">
        <v>69</v>
      </c>
      <c r="AC262" s="14" t="s">
        <v>69</v>
      </c>
    </row>
    <row r="263" spans="1:29" x14ac:dyDescent="0.15">
      <c r="A263" s="14" t="s">
        <v>68</v>
      </c>
      <c r="B263" s="14" t="s">
        <v>10</v>
      </c>
      <c r="C263" s="14" t="s">
        <v>13</v>
      </c>
      <c r="D263" s="14" t="s">
        <v>88</v>
      </c>
      <c r="E263" s="14" t="s">
        <v>135</v>
      </c>
      <c r="F263" s="14" t="s">
        <v>167</v>
      </c>
      <c r="G263" s="14" t="s">
        <v>69</v>
      </c>
      <c r="H263" s="14" t="s">
        <v>191</v>
      </c>
      <c r="I263" s="17">
        <v>149473833.57395998</v>
      </c>
      <c r="J263" s="14" t="s">
        <v>2</v>
      </c>
      <c r="K263" s="17">
        <v>0</v>
      </c>
      <c r="L263" s="14" t="s">
        <v>191</v>
      </c>
      <c r="M263" s="17">
        <v>149473833.57395998</v>
      </c>
      <c r="N263" s="14" t="s">
        <v>2</v>
      </c>
      <c r="O263" s="17">
        <v>0</v>
      </c>
      <c r="P263" s="17">
        <v>149218472.37779999</v>
      </c>
      <c r="Q263" s="17">
        <v>255361.19615999999</v>
      </c>
      <c r="R263" s="17">
        <v>0</v>
      </c>
      <c r="S263" s="18">
        <v>0</v>
      </c>
      <c r="T263" s="14" t="s">
        <v>204</v>
      </c>
      <c r="U263" s="14" t="s">
        <v>69</v>
      </c>
      <c r="V263" s="14" t="s">
        <v>207</v>
      </c>
      <c r="W263" s="18" t="s">
        <v>69</v>
      </c>
      <c r="X263" s="18">
        <v>1</v>
      </c>
      <c r="Y263" s="14" t="s">
        <v>69</v>
      </c>
      <c r="Z263" s="14" t="s">
        <v>69</v>
      </c>
      <c r="AA263" s="18" t="s">
        <v>69</v>
      </c>
      <c r="AB263" s="18" t="s">
        <v>69</v>
      </c>
      <c r="AC263" s="14" t="s">
        <v>69</v>
      </c>
    </row>
    <row r="264" spans="1:29" x14ac:dyDescent="0.15">
      <c r="A264" s="14" t="s">
        <v>68</v>
      </c>
      <c r="B264" s="14" t="s">
        <v>10</v>
      </c>
      <c r="C264" s="14" t="s">
        <v>13</v>
      </c>
      <c r="D264" s="14" t="s">
        <v>88</v>
      </c>
      <c r="E264" s="14" t="s">
        <v>135</v>
      </c>
      <c r="F264" s="14" t="s">
        <v>167</v>
      </c>
      <c r="G264" s="14" t="s">
        <v>69</v>
      </c>
      <c r="H264" s="14" t="s">
        <v>191</v>
      </c>
      <c r="I264" s="17">
        <v>9607709.6136000007</v>
      </c>
      <c r="J264" s="14" t="s">
        <v>2</v>
      </c>
      <c r="K264" s="17">
        <v>0</v>
      </c>
      <c r="L264" s="14" t="s">
        <v>191</v>
      </c>
      <c r="M264" s="17">
        <v>9607709.6136000007</v>
      </c>
      <c r="N264" s="14" t="s">
        <v>2</v>
      </c>
      <c r="O264" s="17">
        <v>0</v>
      </c>
      <c r="P264" s="17">
        <v>9591297.9624000005</v>
      </c>
      <c r="Q264" s="17">
        <v>16411.6512</v>
      </c>
      <c r="R264" s="17">
        <v>0</v>
      </c>
      <c r="S264" s="18">
        <v>0</v>
      </c>
      <c r="T264" s="14" t="s">
        <v>204</v>
      </c>
      <c r="U264" s="14" t="s">
        <v>69</v>
      </c>
      <c r="V264" s="14" t="s">
        <v>207</v>
      </c>
      <c r="W264" s="18" t="s">
        <v>69</v>
      </c>
      <c r="X264" s="18">
        <v>1</v>
      </c>
      <c r="Y264" s="14" t="s">
        <v>69</v>
      </c>
      <c r="Z264" s="14" t="s">
        <v>69</v>
      </c>
      <c r="AA264" s="18" t="s">
        <v>69</v>
      </c>
      <c r="AB264" s="18" t="s">
        <v>69</v>
      </c>
      <c r="AC264" s="14" t="s">
        <v>69</v>
      </c>
    </row>
    <row r="265" spans="1:29" x14ac:dyDescent="0.15">
      <c r="A265" s="14" t="s">
        <v>68</v>
      </c>
      <c r="B265" s="14" t="s">
        <v>10</v>
      </c>
      <c r="C265" s="14" t="s">
        <v>13</v>
      </c>
      <c r="D265" s="14" t="s">
        <v>88</v>
      </c>
      <c r="E265" s="14" t="s">
        <v>135</v>
      </c>
      <c r="F265" s="14" t="s">
        <v>167</v>
      </c>
      <c r="G265" s="14" t="s">
        <v>69</v>
      </c>
      <c r="H265" s="14" t="s">
        <v>191</v>
      </c>
      <c r="I265" s="17">
        <v>81480792.46608001</v>
      </c>
      <c r="J265" s="14" t="s">
        <v>2</v>
      </c>
      <c r="K265" s="17">
        <v>0</v>
      </c>
      <c r="L265" s="14" t="s">
        <v>191</v>
      </c>
      <c r="M265" s="17">
        <v>81480792.46608001</v>
      </c>
      <c r="N265" s="14" t="s">
        <v>2</v>
      </c>
      <c r="O265" s="17">
        <v>0</v>
      </c>
      <c r="P265" s="17">
        <v>81341590.428000003</v>
      </c>
      <c r="Q265" s="17">
        <v>139202.03808</v>
      </c>
      <c r="R265" s="17">
        <v>0</v>
      </c>
      <c r="S265" s="18">
        <v>0</v>
      </c>
      <c r="T265" s="14" t="s">
        <v>204</v>
      </c>
      <c r="U265" s="14" t="s">
        <v>69</v>
      </c>
      <c r="V265" s="14" t="s">
        <v>207</v>
      </c>
      <c r="W265" s="18" t="s">
        <v>69</v>
      </c>
      <c r="X265" s="18">
        <v>1</v>
      </c>
      <c r="Y265" s="14" t="s">
        <v>69</v>
      </c>
      <c r="Z265" s="14" t="s">
        <v>69</v>
      </c>
      <c r="AA265" s="18" t="s">
        <v>69</v>
      </c>
      <c r="AB265" s="18" t="s">
        <v>69</v>
      </c>
      <c r="AC265" s="14" t="s">
        <v>69</v>
      </c>
    </row>
    <row r="266" spans="1:29" x14ac:dyDescent="0.15">
      <c r="A266" s="14" t="s">
        <v>68</v>
      </c>
      <c r="B266" s="14" t="s">
        <v>10</v>
      </c>
      <c r="C266" s="14" t="s">
        <v>13</v>
      </c>
      <c r="D266" s="14" t="s">
        <v>88</v>
      </c>
      <c r="E266" s="14" t="s">
        <v>135</v>
      </c>
      <c r="F266" s="14" t="s">
        <v>167</v>
      </c>
      <c r="G266" s="14" t="s">
        <v>69</v>
      </c>
      <c r="H266" s="14" t="s">
        <v>191</v>
      </c>
      <c r="I266" s="17">
        <v>23742134.115839999</v>
      </c>
      <c r="J266" s="14" t="s">
        <v>2</v>
      </c>
      <c r="K266" s="17">
        <v>0</v>
      </c>
      <c r="L266" s="14" t="s">
        <v>191</v>
      </c>
      <c r="M266" s="17">
        <v>23742134.115839999</v>
      </c>
      <c r="N266" s="14" t="s">
        <v>2</v>
      </c>
      <c r="O266" s="17">
        <v>0</v>
      </c>
      <c r="P266" s="17">
        <v>23701573.5264</v>
      </c>
      <c r="Q266" s="17">
        <v>40560.589440000003</v>
      </c>
      <c r="R266" s="17">
        <v>0</v>
      </c>
      <c r="S266" s="18">
        <v>0</v>
      </c>
      <c r="T266" s="14" t="s">
        <v>204</v>
      </c>
      <c r="U266" s="14" t="s">
        <v>69</v>
      </c>
      <c r="V266" s="14" t="s">
        <v>207</v>
      </c>
      <c r="W266" s="18" t="s">
        <v>69</v>
      </c>
      <c r="X266" s="18">
        <v>1</v>
      </c>
      <c r="Y266" s="14" t="s">
        <v>69</v>
      </c>
      <c r="Z266" s="14" t="s">
        <v>69</v>
      </c>
      <c r="AA266" s="18" t="s">
        <v>69</v>
      </c>
      <c r="AB266" s="18" t="s">
        <v>69</v>
      </c>
      <c r="AC266" s="14" t="s">
        <v>69</v>
      </c>
    </row>
    <row r="267" spans="1:29" x14ac:dyDescent="0.15">
      <c r="A267" s="14" t="s">
        <v>68</v>
      </c>
      <c r="B267" s="14" t="s">
        <v>10</v>
      </c>
      <c r="C267" s="14" t="s">
        <v>13</v>
      </c>
      <c r="D267" s="14" t="s">
        <v>89</v>
      </c>
      <c r="E267" s="14" t="s">
        <v>136</v>
      </c>
      <c r="F267" s="14" t="s">
        <v>170</v>
      </c>
      <c r="G267" s="14" t="s">
        <v>69</v>
      </c>
      <c r="H267" s="14" t="s">
        <v>191</v>
      </c>
      <c r="I267" s="17">
        <v>328761595.34316003</v>
      </c>
      <c r="J267" s="14" t="s">
        <v>2</v>
      </c>
      <c r="K267" s="17">
        <v>0</v>
      </c>
      <c r="L267" s="14" t="s">
        <v>191</v>
      </c>
      <c r="M267" s="17">
        <v>328761595.34316003</v>
      </c>
      <c r="N267" s="14" t="s">
        <v>2</v>
      </c>
      <c r="O267" s="17">
        <v>0</v>
      </c>
      <c r="P267" s="17">
        <v>325326835.17180002</v>
      </c>
      <c r="Q267" s="17">
        <v>3434760.17136</v>
      </c>
      <c r="R267" s="17">
        <v>0</v>
      </c>
      <c r="S267" s="18">
        <v>0</v>
      </c>
      <c r="T267" s="14" t="s">
        <v>204</v>
      </c>
      <c r="U267" s="14" t="s">
        <v>69</v>
      </c>
      <c r="V267" s="14" t="s">
        <v>207</v>
      </c>
      <c r="W267" s="18" t="s">
        <v>69</v>
      </c>
      <c r="X267" s="18">
        <v>1</v>
      </c>
      <c r="Y267" s="14" t="s">
        <v>69</v>
      </c>
      <c r="Z267" s="14" t="s">
        <v>69</v>
      </c>
      <c r="AA267" s="18" t="s">
        <v>69</v>
      </c>
      <c r="AB267" s="18" t="s">
        <v>69</v>
      </c>
      <c r="AC267" s="14" t="s">
        <v>69</v>
      </c>
    </row>
    <row r="268" spans="1:29" x14ac:dyDescent="0.15">
      <c r="A268" s="14" t="s">
        <v>68</v>
      </c>
      <c r="B268" s="14" t="s">
        <v>10</v>
      </c>
      <c r="C268" s="14" t="s">
        <v>13</v>
      </c>
      <c r="D268" s="14" t="s">
        <v>89</v>
      </c>
      <c r="E268" s="14" t="s">
        <v>136</v>
      </c>
      <c r="F268" s="14" t="s">
        <v>170</v>
      </c>
      <c r="G268" s="14" t="s">
        <v>69</v>
      </c>
      <c r="H268" s="14" t="s">
        <v>191</v>
      </c>
      <c r="I268" s="17">
        <v>98993851.404839993</v>
      </c>
      <c r="J268" s="14" t="s">
        <v>2</v>
      </c>
      <c r="K268" s="17">
        <v>0</v>
      </c>
      <c r="L268" s="14" t="s">
        <v>191</v>
      </c>
      <c r="M268" s="17">
        <v>98993851.404839993</v>
      </c>
      <c r="N268" s="14" t="s">
        <v>2</v>
      </c>
      <c r="O268" s="17">
        <v>0</v>
      </c>
      <c r="P268" s="17">
        <v>97959617.821799994</v>
      </c>
      <c r="Q268" s="17">
        <v>1034233.5830400001</v>
      </c>
      <c r="R268" s="17">
        <v>0</v>
      </c>
      <c r="S268" s="18">
        <v>0</v>
      </c>
      <c r="T268" s="14" t="s">
        <v>204</v>
      </c>
      <c r="U268" s="14" t="s">
        <v>69</v>
      </c>
      <c r="V268" s="14" t="s">
        <v>207</v>
      </c>
      <c r="W268" s="18" t="s">
        <v>69</v>
      </c>
      <c r="X268" s="18">
        <v>1</v>
      </c>
      <c r="Y268" s="14" t="s">
        <v>69</v>
      </c>
      <c r="Z268" s="14" t="s">
        <v>69</v>
      </c>
      <c r="AA268" s="18" t="s">
        <v>69</v>
      </c>
      <c r="AB268" s="18" t="s">
        <v>69</v>
      </c>
      <c r="AC268" s="14" t="s">
        <v>69</v>
      </c>
    </row>
    <row r="269" spans="1:29" x14ac:dyDescent="0.15">
      <c r="A269" s="14" t="s">
        <v>68</v>
      </c>
      <c r="B269" s="14" t="s">
        <v>10</v>
      </c>
      <c r="C269" s="14" t="s">
        <v>13</v>
      </c>
      <c r="D269" s="14" t="s">
        <v>89</v>
      </c>
      <c r="E269" s="14" t="s">
        <v>136</v>
      </c>
      <c r="F269" s="14" t="s">
        <v>170</v>
      </c>
      <c r="G269" s="14" t="s">
        <v>69</v>
      </c>
      <c r="H269" s="14" t="s">
        <v>191</v>
      </c>
      <c r="I269" s="17">
        <v>36793413.961920001</v>
      </c>
      <c r="J269" s="14" t="s">
        <v>2</v>
      </c>
      <c r="K269" s="17">
        <v>0</v>
      </c>
      <c r="L269" s="14" t="s">
        <v>191</v>
      </c>
      <c r="M269" s="17">
        <v>36793413.961920001</v>
      </c>
      <c r="N269" s="14" t="s">
        <v>2</v>
      </c>
      <c r="O269" s="17">
        <v>0</v>
      </c>
      <c r="P269" s="17">
        <v>36409024.159199998</v>
      </c>
      <c r="Q269" s="17">
        <v>384389.80271999998</v>
      </c>
      <c r="R269" s="17">
        <v>0</v>
      </c>
      <c r="S269" s="18">
        <v>0</v>
      </c>
      <c r="T269" s="14" t="s">
        <v>204</v>
      </c>
      <c r="U269" s="14" t="s">
        <v>69</v>
      </c>
      <c r="V269" s="14" t="s">
        <v>207</v>
      </c>
      <c r="W269" s="18" t="s">
        <v>69</v>
      </c>
      <c r="X269" s="18">
        <v>1</v>
      </c>
      <c r="Y269" s="14" t="s">
        <v>69</v>
      </c>
      <c r="Z269" s="14" t="s">
        <v>69</v>
      </c>
      <c r="AA269" s="18" t="s">
        <v>69</v>
      </c>
      <c r="AB269" s="18" t="s">
        <v>69</v>
      </c>
      <c r="AC269" s="14" t="s">
        <v>69</v>
      </c>
    </row>
    <row r="270" spans="1:29" x14ac:dyDescent="0.15">
      <c r="A270" s="14" t="s">
        <v>68</v>
      </c>
      <c r="B270" s="14" t="s">
        <v>10</v>
      </c>
      <c r="C270" s="14" t="s">
        <v>13</v>
      </c>
      <c r="D270" s="14" t="s">
        <v>89</v>
      </c>
      <c r="E270" s="14" t="s">
        <v>136</v>
      </c>
      <c r="F270" s="14" t="s">
        <v>170</v>
      </c>
      <c r="G270" s="14" t="s">
        <v>69</v>
      </c>
      <c r="H270" s="14" t="s">
        <v>191</v>
      </c>
      <c r="I270" s="17">
        <v>18014329.909799997</v>
      </c>
      <c r="J270" s="14" t="s">
        <v>2</v>
      </c>
      <c r="K270" s="17">
        <v>0</v>
      </c>
      <c r="L270" s="14" t="s">
        <v>191</v>
      </c>
      <c r="M270" s="17">
        <v>18014329.909799997</v>
      </c>
      <c r="N270" s="14" t="s">
        <v>2</v>
      </c>
      <c r="O270" s="17">
        <v>0</v>
      </c>
      <c r="P270" s="17">
        <v>17826127.187399998</v>
      </c>
      <c r="Q270" s="17">
        <v>188202.7224</v>
      </c>
      <c r="R270" s="17">
        <v>0</v>
      </c>
      <c r="S270" s="18">
        <v>0</v>
      </c>
      <c r="T270" s="14" t="s">
        <v>204</v>
      </c>
      <c r="U270" s="14" t="s">
        <v>69</v>
      </c>
      <c r="V270" s="14" t="s">
        <v>207</v>
      </c>
      <c r="W270" s="18" t="s">
        <v>69</v>
      </c>
      <c r="X270" s="18">
        <v>1</v>
      </c>
      <c r="Y270" s="14" t="s">
        <v>69</v>
      </c>
      <c r="Z270" s="14" t="s">
        <v>69</v>
      </c>
      <c r="AA270" s="18" t="s">
        <v>69</v>
      </c>
      <c r="AB270" s="18" t="s">
        <v>69</v>
      </c>
      <c r="AC270" s="14" t="s">
        <v>69</v>
      </c>
    </row>
    <row r="271" spans="1:29" x14ac:dyDescent="0.15">
      <c r="A271" s="14" t="s">
        <v>68</v>
      </c>
      <c r="B271" s="14" t="s">
        <v>10</v>
      </c>
      <c r="C271" s="14" t="s">
        <v>13</v>
      </c>
      <c r="D271" s="14" t="s">
        <v>89</v>
      </c>
      <c r="E271" s="14" t="s">
        <v>136</v>
      </c>
      <c r="F271" s="14" t="s">
        <v>170</v>
      </c>
      <c r="G271" s="14" t="s">
        <v>69</v>
      </c>
      <c r="H271" s="14" t="s">
        <v>191</v>
      </c>
      <c r="I271" s="17">
        <v>26596625.602680001</v>
      </c>
      <c r="J271" s="14" t="s">
        <v>2</v>
      </c>
      <c r="K271" s="17">
        <v>0</v>
      </c>
      <c r="L271" s="14" t="s">
        <v>191</v>
      </c>
      <c r="M271" s="17">
        <v>26596625.602680001</v>
      </c>
      <c r="N271" s="14" t="s">
        <v>2</v>
      </c>
      <c r="O271" s="17">
        <v>0</v>
      </c>
      <c r="P271" s="17">
        <v>26318763.034200002</v>
      </c>
      <c r="Q271" s="17">
        <v>277862.56848000002</v>
      </c>
      <c r="R271" s="17">
        <v>0</v>
      </c>
      <c r="S271" s="18">
        <v>0</v>
      </c>
      <c r="T271" s="14" t="s">
        <v>204</v>
      </c>
      <c r="U271" s="14" t="s">
        <v>69</v>
      </c>
      <c r="V271" s="14" t="s">
        <v>207</v>
      </c>
      <c r="W271" s="18" t="s">
        <v>69</v>
      </c>
      <c r="X271" s="18">
        <v>1</v>
      </c>
      <c r="Y271" s="14" t="s">
        <v>69</v>
      </c>
      <c r="Z271" s="14" t="s">
        <v>69</v>
      </c>
      <c r="AA271" s="18" t="s">
        <v>69</v>
      </c>
      <c r="AB271" s="18" t="s">
        <v>69</v>
      </c>
      <c r="AC271" s="14" t="s">
        <v>69</v>
      </c>
    </row>
    <row r="272" spans="1:29" x14ac:dyDescent="0.15">
      <c r="A272" s="14" t="s">
        <v>68</v>
      </c>
      <c r="B272" s="14" t="s">
        <v>10</v>
      </c>
      <c r="C272" s="14" t="s">
        <v>13</v>
      </c>
      <c r="D272" s="14" t="s">
        <v>89</v>
      </c>
      <c r="E272" s="14" t="s">
        <v>136</v>
      </c>
      <c r="F272" s="14" t="s">
        <v>170</v>
      </c>
      <c r="G272" s="14" t="s">
        <v>69</v>
      </c>
      <c r="H272" s="14" t="s">
        <v>191</v>
      </c>
      <c r="I272" s="17">
        <v>84973276.652040005</v>
      </c>
      <c r="J272" s="14" t="s">
        <v>2</v>
      </c>
      <c r="K272" s="17">
        <v>0</v>
      </c>
      <c r="L272" s="14" t="s">
        <v>191</v>
      </c>
      <c r="M272" s="17">
        <v>84973276.652040005</v>
      </c>
      <c r="N272" s="14" t="s">
        <v>2</v>
      </c>
      <c r="O272" s="17">
        <v>0</v>
      </c>
      <c r="P272" s="17">
        <v>84085509.375</v>
      </c>
      <c r="Q272" s="17">
        <v>887767.27703999996</v>
      </c>
      <c r="R272" s="17">
        <v>0</v>
      </c>
      <c r="S272" s="18">
        <v>0</v>
      </c>
      <c r="T272" s="14" t="s">
        <v>204</v>
      </c>
      <c r="U272" s="14" t="s">
        <v>69</v>
      </c>
      <c r="V272" s="14" t="s">
        <v>207</v>
      </c>
      <c r="W272" s="18" t="s">
        <v>69</v>
      </c>
      <c r="X272" s="18">
        <v>1</v>
      </c>
      <c r="Y272" s="14" t="s">
        <v>69</v>
      </c>
      <c r="Z272" s="14" t="s">
        <v>69</v>
      </c>
      <c r="AA272" s="18" t="s">
        <v>69</v>
      </c>
      <c r="AB272" s="18" t="s">
        <v>69</v>
      </c>
      <c r="AC272" s="14" t="s">
        <v>69</v>
      </c>
    </row>
    <row r="273" spans="1:29" x14ac:dyDescent="0.15">
      <c r="A273" s="14" t="s">
        <v>68</v>
      </c>
      <c r="B273" s="14" t="s">
        <v>10</v>
      </c>
      <c r="C273" s="14" t="s">
        <v>13</v>
      </c>
      <c r="D273" s="14" t="s">
        <v>89</v>
      </c>
      <c r="E273" s="14" t="s">
        <v>136</v>
      </c>
      <c r="F273" s="14" t="s">
        <v>170</v>
      </c>
      <c r="G273" s="14" t="s">
        <v>69</v>
      </c>
      <c r="H273" s="14" t="s">
        <v>191</v>
      </c>
      <c r="I273" s="17">
        <v>73926749.768759996</v>
      </c>
      <c r="J273" s="14" t="s">
        <v>2</v>
      </c>
      <c r="K273" s="17">
        <v>0</v>
      </c>
      <c r="L273" s="14" t="s">
        <v>191</v>
      </c>
      <c r="M273" s="17">
        <v>73926749.768759996</v>
      </c>
      <c r="N273" s="14" t="s">
        <v>2</v>
      </c>
      <c r="O273" s="17">
        <v>0</v>
      </c>
      <c r="P273" s="17">
        <v>73154392.756200001</v>
      </c>
      <c r="Q273" s="17">
        <v>772357.01255999994</v>
      </c>
      <c r="R273" s="17">
        <v>0</v>
      </c>
      <c r="S273" s="18">
        <v>0</v>
      </c>
      <c r="T273" s="14" t="s">
        <v>204</v>
      </c>
      <c r="U273" s="14" t="s">
        <v>69</v>
      </c>
      <c r="V273" s="14" t="s">
        <v>207</v>
      </c>
      <c r="W273" s="18" t="s">
        <v>69</v>
      </c>
      <c r="X273" s="18">
        <v>1</v>
      </c>
      <c r="Y273" s="14" t="s">
        <v>69</v>
      </c>
      <c r="Z273" s="14" t="s">
        <v>69</v>
      </c>
      <c r="AA273" s="18" t="s">
        <v>69</v>
      </c>
      <c r="AB273" s="18" t="s">
        <v>69</v>
      </c>
      <c r="AC273" s="14" t="s">
        <v>69</v>
      </c>
    </row>
    <row r="274" spans="1:29" x14ac:dyDescent="0.15">
      <c r="A274" s="14" t="s">
        <v>68</v>
      </c>
      <c r="B274" s="14" t="s">
        <v>10</v>
      </c>
      <c r="C274" s="14" t="s">
        <v>13</v>
      </c>
      <c r="D274" s="14" t="s">
        <v>89</v>
      </c>
      <c r="E274" s="14" t="s">
        <v>136</v>
      </c>
      <c r="F274" s="14" t="s">
        <v>170</v>
      </c>
      <c r="G274" s="14" t="s">
        <v>69</v>
      </c>
      <c r="H274" s="14" t="s">
        <v>191</v>
      </c>
      <c r="I274" s="17">
        <v>361561290.31259996</v>
      </c>
      <c r="J274" s="14" t="s">
        <v>2</v>
      </c>
      <c r="K274" s="17">
        <v>0</v>
      </c>
      <c r="L274" s="14" t="s">
        <v>191</v>
      </c>
      <c r="M274" s="17">
        <v>361561290.31259996</v>
      </c>
      <c r="N274" s="14" t="s">
        <v>2</v>
      </c>
      <c r="O274" s="17">
        <v>0</v>
      </c>
      <c r="P274" s="17">
        <v>357783842.19059998</v>
      </c>
      <c r="Q274" s="17">
        <v>3777448.122</v>
      </c>
      <c r="R274" s="17">
        <v>0</v>
      </c>
      <c r="S274" s="18">
        <v>0</v>
      </c>
      <c r="T274" s="14" t="s">
        <v>204</v>
      </c>
      <c r="U274" s="14" t="s">
        <v>69</v>
      </c>
      <c r="V274" s="14" t="s">
        <v>207</v>
      </c>
      <c r="W274" s="18" t="s">
        <v>69</v>
      </c>
      <c r="X274" s="18">
        <v>1</v>
      </c>
      <c r="Y274" s="14" t="s">
        <v>69</v>
      </c>
      <c r="Z274" s="14" t="s">
        <v>69</v>
      </c>
      <c r="AA274" s="18" t="s">
        <v>69</v>
      </c>
      <c r="AB274" s="18" t="s">
        <v>69</v>
      </c>
      <c r="AC274" s="14" t="s">
        <v>69</v>
      </c>
    </row>
    <row r="275" spans="1:29" x14ac:dyDescent="0.15">
      <c r="A275" s="14" t="s">
        <v>68</v>
      </c>
      <c r="B275" s="14" t="s">
        <v>10</v>
      </c>
      <c r="C275" s="14" t="s">
        <v>13</v>
      </c>
      <c r="D275" s="14" t="s">
        <v>89</v>
      </c>
      <c r="E275" s="14" t="s">
        <v>136</v>
      </c>
      <c r="F275" s="14" t="s">
        <v>170</v>
      </c>
      <c r="G275" s="14" t="s">
        <v>69</v>
      </c>
      <c r="H275" s="14" t="s">
        <v>191</v>
      </c>
      <c r="I275" s="17">
        <v>373882406.89968002</v>
      </c>
      <c r="J275" s="14" t="s">
        <v>2</v>
      </c>
      <c r="K275" s="17">
        <v>0</v>
      </c>
      <c r="L275" s="14" t="s">
        <v>191</v>
      </c>
      <c r="M275" s="17">
        <v>373882406.89968002</v>
      </c>
      <c r="N275" s="14" t="s">
        <v>2</v>
      </c>
      <c r="O275" s="17">
        <v>0</v>
      </c>
      <c r="P275" s="17">
        <v>369976241.25</v>
      </c>
      <c r="Q275" s="17">
        <v>3906165.6496799998</v>
      </c>
      <c r="R275" s="17">
        <v>0</v>
      </c>
      <c r="S275" s="18">
        <v>0</v>
      </c>
      <c r="T275" s="14" t="s">
        <v>204</v>
      </c>
      <c r="U275" s="14" t="s">
        <v>69</v>
      </c>
      <c r="V275" s="14" t="s">
        <v>207</v>
      </c>
      <c r="W275" s="18" t="s">
        <v>69</v>
      </c>
      <c r="X275" s="18">
        <v>1</v>
      </c>
      <c r="Y275" s="14" t="s">
        <v>69</v>
      </c>
      <c r="Z275" s="14" t="s">
        <v>69</v>
      </c>
      <c r="AA275" s="18" t="s">
        <v>69</v>
      </c>
      <c r="AB275" s="18" t="s">
        <v>69</v>
      </c>
      <c r="AC275" s="14" t="s">
        <v>69</v>
      </c>
    </row>
    <row r="276" spans="1:29" x14ac:dyDescent="0.15">
      <c r="A276" s="14" t="s">
        <v>68</v>
      </c>
      <c r="B276" s="14" t="s">
        <v>10</v>
      </c>
      <c r="C276" s="14" t="s">
        <v>13</v>
      </c>
      <c r="D276" s="14" t="s">
        <v>89</v>
      </c>
      <c r="E276" s="14" t="s">
        <v>136</v>
      </c>
      <c r="F276" s="14" t="s">
        <v>170</v>
      </c>
      <c r="G276" s="14" t="s">
        <v>69</v>
      </c>
      <c r="H276" s="14" t="s">
        <v>191</v>
      </c>
      <c r="I276" s="17">
        <v>200197032.70140001</v>
      </c>
      <c r="J276" s="14" t="s">
        <v>2</v>
      </c>
      <c r="K276" s="17">
        <v>0</v>
      </c>
      <c r="L276" s="14" t="s">
        <v>191</v>
      </c>
      <c r="M276" s="17">
        <v>200197032.70140001</v>
      </c>
      <c r="N276" s="14" t="s">
        <v>2</v>
      </c>
      <c r="O276" s="17">
        <v>0</v>
      </c>
      <c r="P276" s="17">
        <v>198105459.28740001</v>
      </c>
      <c r="Q276" s="17">
        <v>2091573.4140000001</v>
      </c>
      <c r="R276" s="17">
        <v>0</v>
      </c>
      <c r="S276" s="18">
        <v>0</v>
      </c>
      <c r="T276" s="14" t="s">
        <v>204</v>
      </c>
      <c r="U276" s="14" t="s">
        <v>69</v>
      </c>
      <c r="V276" s="14" t="s">
        <v>207</v>
      </c>
      <c r="W276" s="18" t="s">
        <v>69</v>
      </c>
      <c r="X276" s="18">
        <v>1</v>
      </c>
      <c r="Y276" s="14" t="s">
        <v>69</v>
      </c>
      <c r="Z276" s="14" t="s">
        <v>69</v>
      </c>
      <c r="AA276" s="18" t="s">
        <v>69</v>
      </c>
      <c r="AB276" s="18" t="s">
        <v>69</v>
      </c>
      <c r="AC276" s="14" t="s">
        <v>69</v>
      </c>
    </row>
    <row r="277" spans="1:29" x14ac:dyDescent="0.15">
      <c r="A277" s="14" t="s">
        <v>68</v>
      </c>
      <c r="B277" s="14" t="s">
        <v>10</v>
      </c>
      <c r="C277" s="14" t="s">
        <v>13</v>
      </c>
      <c r="D277" s="14" t="s">
        <v>89</v>
      </c>
      <c r="E277" s="14" t="s">
        <v>136</v>
      </c>
      <c r="F277" s="14" t="s">
        <v>170</v>
      </c>
      <c r="G277" s="14" t="s">
        <v>69</v>
      </c>
      <c r="H277" s="14" t="s">
        <v>191</v>
      </c>
      <c r="I277" s="17">
        <v>184137079.53816</v>
      </c>
      <c r="J277" s="14" t="s">
        <v>2</v>
      </c>
      <c r="K277" s="17">
        <v>0</v>
      </c>
      <c r="L277" s="14" t="s">
        <v>191</v>
      </c>
      <c r="M277" s="17">
        <v>184137079.53816</v>
      </c>
      <c r="N277" s="14" t="s">
        <v>2</v>
      </c>
      <c r="O277" s="17">
        <v>0</v>
      </c>
      <c r="P277" s="17">
        <v>182213298.61559999</v>
      </c>
      <c r="Q277" s="17">
        <v>1923780.9225600001</v>
      </c>
      <c r="R277" s="17">
        <v>0</v>
      </c>
      <c r="S277" s="18">
        <v>0</v>
      </c>
      <c r="T277" s="14" t="s">
        <v>204</v>
      </c>
      <c r="U277" s="14" t="s">
        <v>69</v>
      </c>
      <c r="V277" s="14" t="s">
        <v>207</v>
      </c>
      <c r="W277" s="18" t="s">
        <v>69</v>
      </c>
      <c r="X277" s="18">
        <v>1</v>
      </c>
      <c r="Y277" s="14" t="s">
        <v>69</v>
      </c>
      <c r="Z277" s="14" t="s">
        <v>69</v>
      </c>
      <c r="AA277" s="18" t="s">
        <v>69</v>
      </c>
      <c r="AB277" s="18" t="s">
        <v>69</v>
      </c>
      <c r="AC277" s="14" t="s">
        <v>69</v>
      </c>
    </row>
    <row r="278" spans="1:29" x14ac:dyDescent="0.15">
      <c r="A278" s="14" t="s">
        <v>68</v>
      </c>
      <c r="B278" s="14" t="s">
        <v>10</v>
      </c>
      <c r="C278" s="14" t="s">
        <v>13</v>
      </c>
      <c r="D278" s="14" t="s">
        <v>89</v>
      </c>
      <c r="E278" s="14" t="s">
        <v>136</v>
      </c>
      <c r="F278" s="14" t="s">
        <v>170</v>
      </c>
      <c r="G278" s="14" t="s">
        <v>69</v>
      </c>
      <c r="H278" s="14" t="s">
        <v>191</v>
      </c>
      <c r="I278" s="17">
        <v>76985782.019999996</v>
      </c>
      <c r="J278" s="14" t="s">
        <v>2</v>
      </c>
      <c r="K278" s="17">
        <v>0</v>
      </c>
      <c r="L278" s="14" t="s">
        <v>191</v>
      </c>
      <c r="M278" s="17">
        <v>76985782.019999996</v>
      </c>
      <c r="N278" s="14" t="s">
        <v>2</v>
      </c>
      <c r="O278" s="17">
        <v>0</v>
      </c>
      <c r="P278" s="17">
        <v>76181470.293599993</v>
      </c>
      <c r="Q278" s="17">
        <v>804311.72640000004</v>
      </c>
      <c r="R278" s="17">
        <v>0</v>
      </c>
      <c r="S278" s="18">
        <v>0</v>
      </c>
      <c r="T278" s="14" t="s">
        <v>204</v>
      </c>
      <c r="U278" s="14" t="s">
        <v>69</v>
      </c>
      <c r="V278" s="14" t="s">
        <v>207</v>
      </c>
      <c r="W278" s="18" t="s">
        <v>69</v>
      </c>
      <c r="X278" s="18">
        <v>1</v>
      </c>
      <c r="Y278" s="14" t="s">
        <v>69</v>
      </c>
      <c r="Z278" s="14" t="s">
        <v>69</v>
      </c>
      <c r="AA278" s="18" t="s">
        <v>69</v>
      </c>
      <c r="AB278" s="18" t="s">
        <v>69</v>
      </c>
      <c r="AC278" s="14" t="s">
        <v>69</v>
      </c>
    </row>
    <row r="279" spans="1:29" x14ac:dyDescent="0.15">
      <c r="A279" s="14" t="s">
        <v>68</v>
      </c>
      <c r="B279" s="14" t="s">
        <v>10</v>
      </c>
      <c r="C279" s="14" t="s">
        <v>13</v>
      </c>
      <c r="D279" s="14" t="s">
        <v>89</v>
      </c>
      <c r="E279" s="14" t="s">
        <v>136</v>
      </c>
      <c r="F279" s="14" t="s">
        <v>170</v>
      </c>
      <c r="G279" s="14" t="s">
        <v>69</v>
      </c>
      <c r="H279" s="14" t="s">
        <v>191</v>
      </c>
      <c r="I279" s="17">
        <v>6882818.6447999999</v>
      </c>
      <c r="J279" s="14" t="s">
        <v>2</v>
      </c>
      <c r="K279" s="17">
        <v>0</v>
      </c>
      <c r="L279" s="14" t="s">
        <v>191</v>
      </c>
      <c r="M279" s="17">
        <v>6882818.6447999999</v>
      </c>
      <c r="N279" s="14" t="s">
        <v>2</v>
      </c>
      <c r="O279" s="17">
        <v>0</v>
      </c>
      <c r="P279" s="17">
        <v>6810924.8591999998</v>
      </c>
      <c r="Q279" s="17">
        <v>71893.785600000003</v>
      </c>
      <c r="R279" s="17">
        <v>0</v>
      </c>
      <c r="S279" s="18">
        <v>0</v>
      </c>
      <c r="T279" s="14" t="s">
        <v>204</v>
      </c>
      <c r="U279" s="14" t="s">
        <v>69</v>
      </c>
      <c r="V279" s="14" t="s">
        <v>207</v>
      </c>
      <c r="W279" s="18" t="s">
        <v>69</v>
      </c>
      <c r="X279" s="18">
        <v>1</v>
      </c>
      <c r="Y279" s="14" t="s">
        <v>69</v>
      </c>
      <c r="Z279" s="14" t="s">
        <v>69</v>
      </c>
      <c r="AA279" s="18" t="s">
        <v>69</v>
      </c>
      <c r="AB279" s="18" t="s">
        <v>69</v>
      </c>
      <c r="AC279" s="14" t="s">
        <v>69</v>
      </c>
    </row>
    <row r="280" spans="1:29" x14ac:dyDescent="0.15">
      <c r="A280" s="14" t="s">
        <v>68</v>
      </c>
      <c r="B280" s="14" t="s">
        <v>10</v>
      </c>
      <c r="C280" s="14" t="s">
        <v>13</v>
      </c>
      <c r="D280" s="14" t="s">
        <v>89</v>
      </c>
      <c r="E280" s="14" t="s">
        <v>136</v>
      </c>
      <c r="F280" s="14" t="s">
        <v>170</v>
      </c>
      <c r="G280" s="14" t="s">
        <v>69</v>
      </c>
      <c r="H280" s="14" t="s">
        <v>191</v>
      </c>
      <c r="I280" s="17">
        <v>46565351.141399994</v>
      </c>
      <c r="J280" s="14" t="s">
        <v>2</v>
      </c>
      <c r="K280" s="17">
        <v>0</v>
      </c>
      <c r="L280" s="14" t="s">
        <v>191</v>
      </c>
      <c r="M280" s="17">
        <v>46565351.141399994</v>
      </c>
      <c r="N280" s="14" t="s">
        <v>2</v>
      </c>
      <c r="O280" s="17">
        <v>0</v>
      </c>
      <c r="P280" s="17">
        <v>46078858.337399997</v>
      </c>
      <c r="Q280" s="17">
        <v>486492.804</v>
      </c>
      <c r="R280" s="17">
        <v>0</v>
      </c>
      <c r="S280" s="18">
        <v>0</v>
      </c>
      <c r="T280" s="14" t="s">
        <v>204</v>
      </c>
      <c r="U280" s="14" t="s">
        <v>69</v>
      </c>
      <c r="V280" s="14" t="s">
        <v>207</v>
      </c>
      <c r="W280" s="18" t="s">
        <v>69</v>
      </c>
      <c r="X280" s="18">
        <v>1</v>
      </c>
      <c r="Y280" s="14" t="s">
        <v>69</v>
      </c>
      <c r="Z280" s="14" t="s">
        <v>69</v>
      </c>
      <c r="AA280" s="18" t="s">
        <v>69</v>
      </c>
      <c r="AB280" s="18" t="s">
        <v>69</v>
      </c>
      <c r="AC280" s="14" t="s">
        <v>69</v>
      </c>
    </row>
    <row r="281" spans="1:29" x14ac:dyDescent="0.15">
      <c r="A281" s="14" t="s">
        <v>68</v>
      </c>
      <c r="B281" s="14" t="s">
        <v>10</v>
      </c>
      <c r="C281" s="14" t="s">
        <v>13</v>
      </c>
      <c r="D281" s="14" t="s">
        <v>89</v>
      </c>
      <c r="E281" s="14" t="s">
        <v>136</v>
      </c>
      <c r="F281" s="14" t="s">
        <v>170</v>
      </c>
      <c r="G281" s="14" t="s">
        <v>69</v>
      </c>
      <c r="H281" s="14" t="s">
        <v>191</v>
      </c>
      <c r="I281" s="17">
        <v>18269248.49064</v>
      </c>
      <c r="J281" s="14" t="s">
        <v>2</v>
      </c>
      <c r="K281" s="17">
        <v>0</v>
      </c>
      <c r="L281" s="14" t="s">
        <v>191</v>
      </c>
      <c r="M281" s="17">
        <v>18269248.49064</v>
      </c>
      <c r="N281" s="14" t="s">
        <v>2</v>
      </c>
      <c r="O281" s="17">
        <v>0</v>
      </c>
      <c r="P281" s="17">
        <v>18078384.3156</v>
      </c>
      <c r="Q281" s="17">
        <v>190864.17504</v>
      </c>
      <c r="R281" s="17">
        <v>0</v>
      </c>
      <c r="S281" s="18">
        <v>0</v>
      </c>
      <c r="T281" s="14" t="s">
        <v>204</v>
      </c>
      <c r="U281" s="14" t="s">
        <v>69</v>
      </c>
      <c r="V281" s="14" t="s">
        <v>207</v>
      </c>
      <c r="W281" s="18" t="s">
        <v>69</v>
      </c>
      <c r="X281" s="18">
        <v>1</v>
      </c>
      <c r="Y281" s="14" t="s">
        <v>69</v>
      </c>
      <c r="Z281" s="14" t="s">
        <v>69</v>
      </c>
      <c r="AA281" s="18" t="s">
        <v>69</v>
      </c>
      <c r="AB281" s="18" t="s">
        <v>69</v>
      </c>
      <c r="AC281" s="14" t="s">
        <v>69</v>
      </c>
    </row>
    <row r="282" spans="1:29" x14ac:dyDescent="0.15">
      <c r="A282" s="14" t="s">
        <v>68</v>
      </c>
      <c r="B282" s="14" t="s">
        <v>10</v>
      </c>
      <c r="C282" s="14" t="s">
        <v>13</v>
      </c>
      <c r="D282" s="14" t="s">
        <v>89</v>
      </c>
      <c r="E282" s="14" t="s">
        <v>136</v>
      </c>
      <c r="F282" s="14" t="s">
        <v>170</v>
      </c>
      <c r="G282" s="14" t="s">
        <v>69</v>
      </c>
      <c r="H282" s="14" t="s">
        <v>191</v>
      </c>
      <c r="I282" s="17">
        <v>6627901.6641600002</v>
      </c>
      <c r="J282" s="14" t="s">
        <v>2</v>
      </c>
      <c r="K282" s="17">
        <v>0</v>
      </c>
      <c r="L282" s="14" t="s">
        <v>191</v>
      </c>
      <c r="M282" s="17">
        <v>6627901.6641600002</v>
      </c>
      <c r="N282" s="14" t="s">
        <v>2</v>
      </c>
      <c r="O282" s="17">
        <v>0</v>
      </c>
      <c r="P282" s="17">
        <v>6558669.3311999999</v>
      </c>
      <c r="Q282" s="17">
        <v>69232.33296</v>
      </c>
      <c r="R282" s="17">
        <v>0</v>
      </c>
      <c r="S282" s="18">
        <v>0</v>
      </c>
      <c r="T282" s="14" t="s">
        <v>204</v>
      </c>
      <c r="U282" s="14" t="s">
        <v>69</v>
      </c>
      <c r="V282" s="14" t="s">
        <v>207</v>
      </c>
      <c r="W282" s="18" t="s">
        <v>69</v>
      </c>
      <c r="X282" s="18">
        <v>1</v>
      </c>
      <c r="Y282" s="14" t="s">
        <v>69</v>
      </c>
      <c r="Z282" s="14" t="s">
        <v>69</v>
      </c>
      <c r="AA282" s="18" t="s">
        <v>69</v>
      </c>
      <c r="AB282" s="18" t="s">
        <v>69</v>
      </c>
      <c r="AC282" s="14" t="s">
        <v>69</v>
      </c>
    </row>
    <row r="283" spans="1:29" x14ac:dyDescent="0.15">
      <c r="A283" s="14" t="s">
        <v>68</v>
      </c>
      <c r="B283" s="14" t="s">
        <v>10</v>
      </c>
      <c r="C283" s="14" t="s">
        <v>13</v>
      </c>
      <c r="D283" s="14" t="s">
        <v>89</v>
      </c>
      <c r="E283" s="14" t="s">
        <v>136</v>
      </c>
      <c r="F283" s="14" t="s">
        <v>170</v>
      </c>
      <c r="G283" s="14" t="s">
        <v>69</v>
      </c>
      <c r="H283" s="14" t="s">
        <v>191</v>
      </c>
      <c r="I283" s="17">
        <v>66534059.39796</v>
      </c>
      <c r="J283" s="14" t="s">
        <v>2</v>
      </c>
      <c r="K283" s="17">
        <v>0</v>
      </c>
      <c r="L283" s="14" t="s">
        <v>191</v>
      </c>
      <c r="M283" s="17">
        <v>66534059.39796</v>
      </c>
      <c r="N283" s="14" t="s">
        <v>2</v>
      </c>
      <c r="O283" s="17">
        <v>0</v>
      </c>
      <c r="P283" s="17">
        <v>65838953.640600003</v>
      </c>
      <c r="Q283" s="17">
        <v>695105.75736000005</v>
      </c>
      <c r="R283" s="17">
        <v>0</v>
      </c>
      <c r="S283" s="18">
        <v>0</v>
      </c>
      <c r="T283" s="14" t="s">
        <v>204</v>
      </c>
      <c r="U283" s="14" t="s">
        <v>69</v>
      </c>
      <c r="V283" s="14" t="s">
        <v>207</v>
      </c>
      <c r="W283" s="18" t="s">
        <v>69</v>
      </c>
      <c r="X283" s="18">
        <v>1</v>
      </c>
      <c r="Y283" s="14" t="s">
        <v>69</v>
      </c>
      <c r="Z283" s="14" t="s">
        <v>69</v>
      </c>
      <c r="AA283" s="18" t="s">
        <v>69</v>
      </c>
      <c r="AB283" s="18" t="s">
        <v>69</v>
      </c>
      <c r="AC283" s="14" t="s">
        <v>69</v>
      </c>
    </row>
    <row r="284" spans="1:29" x14ac:dyDescent="0.15">
      <c r="A284" s="14" t="s">
        <v>68</v>
      </c>
      <c r="B284" s="14" t="s">
        <v>10</v>
      </c>
      <c r="C284" s="14" t="s">
        <v>13</v>
      </c>
      <c r="D284" s="14" t="s">
        <v>89</v>
      </c>
      <c r="E284" s="14" t="s">
        <v>136</v>
      </c>
      <c r="F284" s="14" t="s">
        <v>170</v>
      </c>
      <c r="G284" s="14" t="s">
        <v>69</v>
      </c>
      <c r="H284" s="14" t="s">
        <v>191</v>
      </c>
      <c r="I284" s="17">
        <v>254919829.95612001</v>
      </c>
      <c r="J284" s="14" t="s">
        <v>2</v>
      </c>
      <c r="K284" s="17">
        <v>0</v>
      </c>
      <c r="L284" s="14" t="s">
        <v>191</v>
      </c>
      <c r="M284" s="17">
        <v>254919829.95612001</v>
      </c>
      <c r="N284" s="14" t="s">
        <v>2</v>
      </c>
      <c r="O284" s="17">
        <v>0</v>
      </c>
      <c r="P284" s="17">
        <v>252256528.125</v>
      </c>
      <c r="Q284" s="17">
        <v>2663301.8311200002</v>
      </c>
      <c r="R284" s="17">
        <v>0</v>
      </c>
      <c r="S284" s="18">
        <v>0</v>
      </c>
      <c r="T284" s="14" t="s">
        <v>204</v>
      </c>
      <c r="U284" s="14" t="s">
        <v>69</v>
      </c>
      <c r="V284" s="14" t="s">
        <v>207</v>
      </c>
      <c r="W284" s="18" t="s">
        <v>69</v>
      </c>
      <c r="X284" s="18">
        <v>1</v>
      </c>
      <c r="Y284" s="14" t="s">
        <v>69</v>
      </c>
      <c r="Z284" s="14" t="s">
        <v>69</v>
      </c>
      <c r="AA284" s="18" t="s">
        <v>69</v>
      </c>
      <c r="AB284" s="18" t="s">
        <v>69</v>
      </c>
      <c r="AC284" s="14" t="s">
        <v>69</v>
      </c>
    </row>
    <row r="285" spans="1:29" x14ac:dyDescent="0.15">
      <c r="A285" s="14" t="s">
        <v>68</v>
      </c>
      <c r="B285" s="14" t="s">
        <v>10</v>
      </c>
      <c r="C285" s="14" t="s">
        <v>13</v>
      </c>
      <c r="D285" s="14" t="s">
        <v>90</v>
      </c>
      <c r="E285" s="14" t="s">
        <v>137</v>
      </c>
      <c r="F285" s="14" t="s">
        <v>171</v>
      </c>
      <c r="G285" s="14" t="s">
        <v>69</v>
      </c>
      <c r="H285" s="14" t="s">
        <v>191</v>
      </c>
      <c r="I285" s="17">
        <v>205907676.68268001</v>
      </c>
      <c r="J285" s="14" t="s">
        <v>2</v>
      </c>
      <c r="K285" s="17">
        <v>0</v>
      </c>
      <c r="L285" s="14" t="s">
        <v>191</v>
      </c>
      <c r="M285" s="17">
        <v>205907676.68268001</v>
      </c>
      <c r="N285" s="14" t="s">
        <v>2</v>
      </c>
      <c r="O285" s="17">
        <v>0</v>
      </c>
      <c r="P285" s="17">
        <v>204250524.92460001</v>
      </c>
      <c r="Q285" s="17">
        <v>1657151.7580800001</v>
      </c>
      <c r="R285" s="17">
        <v>0</v>
      </c>
      <c r="S285" s="18">
        <v>0</v>
      </c>
      <c r="T285" s="14" t="s">
        <v>204</v>
      </c>
      <c r="U285" s="14" t="s">
        <v>69</v>
      </c>
      <c r="V285" s="14" t="s">
        <v>207</v>
      </c>
      <c r="W285" s="18" t="s">
        <v>69</v>
      </c>
      <c r="X285" s="18">
        <v>1</v>
      </c>
      <c r="Y285" s="14" t="s">
        <v>69</v>
      </c>
      <c r="Z285" s="14" t="s">
        <v>69</v>
      </c>
      <c r="AA285" s="18" t="s">
        <v>69</v>
      </c>
      <c r="AB285" s="18" t="s">
        <v>69</v>
      </c>
      <c r="AC285" s="14" t="s">
        <v>69</v>
      </c>
    </row>
    <row r="286" spans="1:29" x14ac:dyDescent="0.15">
      <c r="A286" s="14" t="s">
        <v>68</v>
      </c>
      <c r="B286" s="14" t="s">
        <v>10</v>
      </c>
      <c r="C286" s="14" t="s">
        <v>13</v>
      </c>
      <c r="D286" s="14" t="s">
        <v>90</v>
      </c>
      <c r="E286" s="14" t="s">
        <v>137</v>
      </c>
      <c r="F286" s="14" t="s">
        <v>171</v>
      </c>
      <c r="G286" s="14" t="s">
        <v>69</v>
      </c>
      <c r="H286" s="14" t="s">
        <v>191</v>
      </c>
      <c r="I286" s="17">
        <v>74420905.930560008</v>
      </c>
      <c r="J286" s="14" t="s">
        <v>2</v>
      </c>
      <c r="K286" s="17">
        <v>0</v>
      </c>
      <c r="L286" s="14" t="s">
        <v>191</v>
      </c>
      <c r="M286" s="17">
        <v>74420905.930560008</v>
      </c>
      <c r="N286" s="14" t="s">
        <v>2</v>
      </c>
      <c r="O286" s="17">
        <v>0</v>
      </c>
      <c r="P286" s="17">
        <v>73821975.393600002</v>
      </c>
      <c r="Q286" s="17">
        <v>598930.53696000006</v>
      </c>
      <c r="R286" s="17">
        <v>0</v>
      </c>
      <c r="S286" s="18">
        <v>0</v>
      </c>
      <c r="T286" s="14" t="s">
        <v>204</v>
      </c>
      <c r="U286" s="14" t="s">
        <v>69</v>
      </c>
      <c r="V286" s="14" t="s">
        <v>207</v>
      </c>
      <c r="W286" s="18" t="s">
        <v>69</v>
      </c>
      <c r="X286" s="18">
        <v>1</v>
      </c>
      <c r="Y286" s="14" t="s">
        <v>69</v>
      </c>
      <c r="Z286" s="14" t="s">
        <v>69</v>
      </c>
      <c r="AA286" s="18" t="s">
        <v>69</v>
      </c>
      <c r="AB286" s="18" t="s">
        <v>69</v>
      </c>
      <c r="AC286" s="14" t="s">
        <v>69</v>
      </c>
    </row>
    <row r="287" spans="1:29" x14ac:dyDescent="0.15">
      <c r="A287" s="14" t="s">
        <v>68</v>
      </c>
      <c r="B287" s="14" t="s">
        <v>10</v>
      </c>
      <c r="C287" s="14" t="s">
        <v>13</v>
      </c>
      <c r="D287" s="14" t="s">
        <v>90</v>
      </c>
      <c r="E287" s="14" t="s">
        <v>137</v>
      </c>
      <c r="F287" s="14" t="s">
        <v>171</v>
      </c>
      <c r="G287" s="14" t="s">
        <v>69</v>
      </c>
      <c r="H287" s="14" t="s">
        <v>191</v>
      </c>
      <c r="I287" s="17">
        <v>82510152.800039992</v>
      </c>
      <c r="J287" s="14" t="s">
        <v>2</v>
      </c>
      <c r="K287" s="17">
        <v>0</v>
      </c>
      <c r="L287" s="14" t="s">
        <v>191</v>
      </c>
      <c r="M287" s="17">
        <v>82510152.800039992</v>
      </c>
      <c r="N287" s="14" t="s">
        <v>2</v>
      </c>
      <c r="O287" s="17">
        <v>0</v>
      </c>
      <c r="P287" s="17">
        <v>81846103.084199995</v>
      </c>
      <c r="Q287" s="17">
        <v>664049.71583999996</v>
      </c>
      <c r="R287" s="17">
        <v>0</v>
      </c>
      <c r="S287" s="18">
        <v>0</v>
      </c>
      <c r="T287" s="14" t="s">
        <v>204</v>
      </c>
      <c r="U287" s="14" t="s">
        <v>69</v>
      </c>
      <c r="V287" s="14" t="s">
        <v>207</v>
      </c>
      <c r="W287" s="18" t="s">
        <v>69</v>
      </c>
      <c r="X287" s="18">
        <v>1</v>
      </c>
      <c r="Y287" s="14" t="s">
        <v>69</v>
      </c>
      <c r="Z287" s="14" t="s">
        <v>69</v>
      </c>
      <c r="AA287" s="18" t="s">
        <v>69</v>
      </c>
      <c r="AB287" s="18" t="s">
        <v>69</v>
      </c>
      <c r="AC287" s="14" t="s">
        <v>69</v>
      </c>
    </row>
    <row r="288" spans="1:29" x14ac:dyDescent="0.15">
      <c r="A288" s="14" t="s">
        <v>68</v>
      </c>
      <c r="B288" s="14" t="s">
        <v>10</v>
      </c>
      <c r="C288" s="14" t="s">
        <v>13</v>
      </c>
      <c r="D288" s="14" t="s">
        <v>90</v>
      </c>
      <c r="E288" s="14" t="s">
        <v>137</v>
      </c>
      <c r="F288" s="14" t="s">
        <v>171</v>
      </c>
      <c r="G288" s="14" t="s">
        <v>69</v>
      </c>
      <c r="H288" s="14" t="s">
        <v>191</v>
      </c>
      <c r="I288" s="17">
        <v>18311071.95792</v>
      </c>
      <c r="J288" s="14" t="s">
        <v>2</v>
      </c>
      <c r="K288" s="17">
        <v>0</v>
      </c>
      <c r="L288" s="14" t="s">
        <v>191</v>
      </c>
      <c r="M288" s="17">
        <v>18311071.95792</v>
      </c>
      <c r="N288" s="14" t="s">
        <v>2</v>
      </c>
      <c r="O288" s="17">
        <v>0</v>
      </c>
      <c r="P288" s="17">
        <v>18163706.979600001</v>
      </c>
      <c r="Q288" s="17">
        <v>147364.97831999999</v>
      </c>
      <c r="R288" s="17">
        <v>0</v>
      </c>
      <c r="S288" s="18">
        <v>0</v>
      </c>
      <c r="T288" s="14" t="s">
        <v>204</v>
      </c>
      <c r="U288" s="14" t="s">
        <v>69</v>
      </c>
      <c r="V288" s="14" t="s">
        <v>207</v>
      </c>
      <c r="W288" s="18" t="s">
        <v>69</v>
      </c>
      <c r="X288" s="18">
        <v>1</v>
      </c>
      <c r="Y288" s="14" t="s">
        <v>69</v>
      </c>
      <c r="Z288" s="14" t="s">
        <v>69</v>
      </c>
      <c r="AA288" s="18" t="s">
        <v>69</v>
      </c>
      <c r="AB288" s="18" t="s">
        <v>69</v>
      </c>
      <c r="AC288" s="14" t="s">
        <v>69</v>
      </c>
    </row>
    <row r="289" spans="1:29" x14ac:dyDescent="0.15">
      <c r="A289" s="14" t="s">
        <v>68</v>
      </c>
      <c r="B289" s="14" t="s">
        <v>10</v>
      </c>
      <c r="C289" s="14" t="s">
        <v>13</v>
      </c>
      <c r="D289" s="14" t="s">
        <v>90</v>
      </c>
      <c r="E289" s="14" t="s">
        <v>137</v>
      </c>
      <c r="F289" s="14" t="s">
        <v>171</v>
      </c>
      <c r="G289" s="14" t="s">
        <v>69</v>
      </c>
      <c r="H289" s="14" t="s">
        <v>191</v>
      </c>
      <c r="I289" s="17">
        <v>102948662.1744</v>
      </c>
      <c r="J289" s="14" t="s">
        <v>2</v>
      </c>
      <c r="K289" s="17">
        <v>0</v>
      </c>
      <c r="L289" s="14" t="s">
        <v>191</v>
      </c>
      <c r="M289" s="17">
        <v>102948662.1744</v>
      </c>
      <c r="N289" s="14" t="s">
        <v>2</v>
      </c>
      <c r="O289" s="17">
        <v>0</v>
      </c>
      <c r="P289" s="17">
        <v>102125261.6622</v>
      </c>
      <c r="Q289" s="17">
        <v>191799.97200000001</v>
      </c>
      <c r="R289" s="17">
        <v>631600.54020000005</v>
      </c>
      <c r="S289" s="18">
        <v>0</v>
      </c>
      <c r="T289" s="14" t="s">
        <v>204</v>
      </c>
      <c r="U289" s="14" t="s">
        <v>69</v>
      </c>
      <c r="V289" s="14" t="s">
        <v>207</v>
      </c>
      <c r="W289" s="18" t="s">
        <v>69</v>
      </c>
      <c r="X289" s="18">
        <v>1</v>
      </c>
      <c r="Y289" s="14" t="s">
        <v>69</v>
      </c>
      <c r="Z289" s="14" t="s">
        <v>69</v>
      </c>
      <c r="AA289" s="18" t="s">
        <v>69</v>
      </c>
      <c r="AB289" s="18" t="s">
        <v>69</v>
      </c>
      <c r="AC289" s="14" t="s">
        <v>69</v>
      </c>
    </row>
    <row r="290" spans="1:29" x14ac:dyDescent="0.15">
      <c r="A290" s="14" t="s">
        <v>68</v>
      </c>
      <c r="B290" s="14" t="s">
        <v>10</v>
      </c>
      <c r="C290" s="14" t="s">
        <v>13</v>
      </c>
      <c r="D290" s="14" t="s">
        <v>90</v>
      </c>
      <c r="E290" s="14" t="s">
        <v>137</v>
      </c>
      <c r="F290" s="14" t="s">
        <v>171</v>
      </c>
      <c r="G290" s="14" t="s">
        <v>69</v>
      </c>
      <c r="H290" s="14" t="s">
        <v>191</v>
      </c>
      <c r="I290" s="17">
        <v>888344598.47615993</v>
      </c>
      <c r="J290" s="14" t="s">
        <v>2</v>
      </c>
      <c r="K290" s="17">
        <v>0</v>
      </c>
      <c r="L290" s="14" t="s">
        <v>191</v>
      </c>
      <c r="M290" s="17">
        <v>888344598.47615993</v>
      </c>
      <c r="N290" s="14" t="s">
        <v>2</v>
      </c>
      <c r="O290" s="17">
        <v>0</v>
      </c>
      <c r="P290" s="17">
        <v>881195124.42359996</v>
      </c>
      <c r="Q290" s="17">
        <v>7149474.0525599997</v>
      </c>
      <c r="R290" s="17">
        <v>0</v>
      </c>
      <c r="S290" s="18">
        <v>0</v>
      </c>
      <c r="T290" s="14" t="s">
        <v>204</v>
      </c>
      <c r="U290" s="14" t="s">
        <v>69</v>
      </c>
      <c r="V290" s="14" t="s">
        <v>207</v>
      </c>
      <c r="W290" s="18" t="s">
        <v>69</v>
      </c>
      <c r="X290" s="18">
        <v>1</v>
      </c>
      <c r="Y290" s="14" t="s">
        <v>69</v>
      </c>
      <c r="Z290" s="14" t="s">
        <v>69</v>
      </c>
      <c r="AA290" s="18" t="s">
        <v>69</v>
      </c>
      <c r="AB290" s="18" t="s">
        <v>69</v>
      </c>
      <c r="AC290" s="14" t="s">
        <v>69</v>
      </c>
    </row>
    <row r="291" spans="1:29" x14ac:dyDescent="0.15">
      <c r="A291" s="14" t="s">
        <v>68</v>
      </c>
      <c r="B291" s="14" t="s">
        <v>10</v>
      </c>
      <c r="C291" s="14" t="s">
        <v>13</v>
      </c>
      <c r="D291" s="14" t="s">
        <v>90</v>
      </c>
      <c r="E291" s="14" t="s">
        <v>137</v>
      </c>
      <c r="F291" s="14" t="s">
        <v>171</v>
      </c>
      <c r="G291" s="14" t="s">
        <v>69</v>
      </c>
      <c r="H291" s="14" t="s">
        <v>191</v>
      </c>
      <c r="I291" s="17">
        <v>551538458.49059999</v>
      </c>
      <c r="J291" s="14" t="s">
        <v>2</v>
      </c>
      <c r="K291" s="17">
        <v>0</v>
      </c>
      <c r="L291" s="14" t="s">
        <v>191</v>
      </c>
      <c r="M291" s="17">
        <v>551538458.49059999</v>
      </c>
      <c r="N291" s="14" t="s">
        <v>2</v>
      </c>
      <c r="O291" s="17">
        <v>0</v>
      </c>
      <c r="P291" s="17">
        <v>547099622.10539997</v>
      </c>
      <c r="Q291" s="17">
        <v>4438836.3852000004</v>
      </c>
      <c r="R291" s="17">
        <v>0</v>
      </c>
      <c r="S291" s="18">
        <v>0</v>
      </c>
      <c r="T291" s="14" t="s">
        <v>204</v>
      </c>
      <c r="U291" s="14" t="s">
        <v>69</v>
      </c>
      <c r="V291" s="14" t="s">
        <v>207</v>
      </c>
      <c r="W291" s="18" t="s">
        <v>69</v>
      </c>
      <c r="X291" s="18">
        <v>1</v>
      </c>
      <c r="Y291" s="14" t="s">
        <v>69</v>
      </c>
      <c r="Z291" s="14" t="s">
        <v>69</v>
      </c>
      <c r="AA291" s="18" t="s">
        <v>69</v>
      </c>
      <c r="AB291" s="18" t="s">
        <v>69</v>
      </c>
      <c r="AC291" s="14" t="s">
        <v>69</v>
      </c>
    </row>
    <row r="292" spans="1:29" x14ac:dyDescent="0.15">
      <c r="A292" s="14" t="s">
        <v>68</v>
      </c>
      <c r="B292" s="14" t="s">
        <v>10</v>
      </c>
      <c r="C292" s="14" t="s">
        <v>13</v>
      </c>
      <c r="D292" s="14" t="s">
        <v>91</v>
      </c>
      <c r="E292" s="14" t="s">
        <v>138</v>
      </c>
      <c r="F292" s="14" t="s">
        <v>168</v>
      </c>
      <c r="G292" s="14" t="s">
        <v>69</v>
      </c>
      <c r="H292" s="14" t="s">
        <v>191</v>
      </c>
      <c r="I292" s="17">
        <v>214048733.5476</v>
      </c>
      <c r="J292" s="14" t="s">
        <v>2</v>
      </c>
      <c r="K292" s="17">
        <v>0</v>
      </c>
      <c r="L292" s="14" t="s">
        <v>191</v>
      </c>
      <c r="M292" s="17">
        <v>214048733.5476</v>
      </c>
      <c r="N292" s="14" t="s">
        <v>2</v>
      </c>
      <c r="O292" s="17">
        <v>0</v>
      </c>
      <c r="P292" s="17">
        <v>211568052.3012</v>
      </c>
      <c r="Q292" s="17">
        <v>2480681.2464000001</v>
      </c>
      <c r="R292" s="17">
        <v>0</v>
      </c>
      <c r="S292" s="18">
        <v>0</v>
      </c>
      <c r="T292" s="14" t="s">
        <v>204</v>
      </c>
      <c r="U292" s="14" t="s">
        <v>69</v>
      </c>
      <c r="V292" s="14" t="s">
        <v>207</v>
      </c>
      <c r="W292" s="18" t="s">
        <v>69</v>
      </c>
      <c r="X292" s="18">
        <v>1</v>
      </c>
      <c r="Y292" s="14" t="s">
        <v>69</v>
      </c>
      <c r="Z292" s="14" t="s">
        <v>69</v>
      </c>
      <c r="AA292" s="18" t="s">
        <v>69</v>
      </c>
      <c r="AB292" s="18" t="s">
        <v>69</v>
      </c>
      <c r="AC292" s="14" t="s">
        <v>69</v>
      </c>
    </row>
    <row r="293" spans="1:29" x14ac:dyDescent="0.15">
      <c r="A293" s="14" t="s">
        <v>68</v>
      </c>
      <c r="B293" s="14" t="s">
        <v>10</v>
      </c>
      <c r="C293" s="14" t="s">
        <v>13</v>
      </c>
      <c r="D293" s="14" t="s">
        <v>91</v>
      </c>
      <c r="E293" s="14" t="s">
        <v>138</v>
      </c>
      <c r="F293" s="14" t="s">
        <v>168</v>
      </c>
      <c r="G293" s="14" t="s">
        <v>69</v>
      </c>
      <c r="H293" s="14" t="s">
        <v>191</v>
      </c>
      <c r="I293" s="17">
        <v>9120835.6419600006</v>
      </c>
      <c r="J293" s="14" t="s">
        <v>2</v>
      </c>
      <c r="K293" s="17">
        <v>0</v>
      </c>
      <c r="L293" s="14" t="s">
        <v>191</v>
      </c>
      <c r="M293" s="17">
        <v>9120835.6419600006</v>
      </c>
      <c r="N293" s="14" t="s">
        <v>2</v>
      </c>
      <c r="O293" s="17">
        <v>0</v>
      </c>
      <c r="P293" s="17">
        <v>9015137.9514000006</v>
      </c>
      <c r="Q293" s="17">
        <v>105697.69056</v>
      </c>
      <c r="R293" s="17">
        <v>0</v>
      </c>
      <c r="S293" s="18">
        <v>0</v>
      </c>
      <c r="T293" s="14" t="s">
        <v>204</v>
      </c>
      <c r="U293" s="14" t="s">
        <v>69</v>
      </c>
      <c r="V293" s="14" t="s">
        <v>207</v>
      </c>
      <c r="W293" s="18" t="s">
        <v>69</v>
      </c>
      <c r="X293" s="18">
        <v>1</v>
      </c>
      <c r="Y293" s="14" t="s">
        <v>69</v>
      </c>
      <c r="Z293" s="14" t="s">
        <v>69</v>
      </c>
      <c r="AA293" s="18" t="s">
        <v>69</v>
      </c>
      <c r="AB293" s="18" t="s">
        <v>69</v>
      </c>
      <c r="AC293" s="14" t="s">
        <v>69</v>
      </c>
    </row>
    <row r="294" spans="1:29" x14ac:dyDescent="0.15">
      <c r="A294" s="14" t="s">
        <v>68</v>
      </c>
      <c r="B294" s="14" t="s">
        <v>10</v>
      </c>
      <c r="C294" s="14" t="s">
        <v>13</v>
      </c>
      <c r="D294" s="14" t="s">
        <v>91</v>
      </c>
      <c r="E294" s="14" t="s">
        <v>138</v>
      </c>
      <c r="F294" s="14" t="s">
        <v>168</v>
      </c>
      <c r="G294" s="14" t="s">
        <v>69</v>
      </c>
      <c r="H294" s="14" t="s">
        <v>191</v>
      </c>
      <c r="I294" s="17">
        <v>670673094.05879998</v>
      </c>
      <c r="J294" s="14" t="s">
        <v>2</v>
      </c>
      <c r="K294" s="17">
        <v>0</v>
      </c>
      <c r="L294" s="14" t="s">
        <v>191</v>
      </c>
      <c r="M294" s="17">
        <v>670673094.05879998</v>
      </c>
      <c r="N294" s="14" t="s">
        <v>2</v>
      </c>
      <c r="O294" s="17">
        <v>0</v>
      </c>
      <c r="P294" s="17">
        <v>662900442.59879994</v>
      </c>
      <c r="Q294" s="17">
        <v>7772651.46</v>
      </c>
      <c r="R294" s="17">
        <v>0</v>
      </c>
      <c r="S294" s="18">
        <v>0</v>
      </c>
      <c r="T294" s="14" t="s">
        <v>204</v>
      </c>
      <c r="U294" s="14" t="s">
        <v>69</v>
      </c>
      <c r="V294" s="14" t="s">
        <v>207</v>
      </c>
      <c r="W294" s="18" t="s">
        <v>69</v>
      </c>
      <c r="X294" s="18">
        <v>1</v>
      </c>
      <c r="Y294" s="14" t="s">
        <v>69</v>
      </c>
      <c r="Z294" s="14" t="s">
        <v>69</v>
      </c>
      <c r="AA294" s="18" t="s">
        <v>69</v>
      </c>
      <c r="AB294" s="18" t="s">
        <v>69</v>
      </c>
      <c r="AC294" s="14" t="s">
        <v>69</v>
      </c>
    </row>
    <row r="295" spans="1:29" x14ac:dyDescent="0.15">
      <c r="A295" s="14" t="s">
        <v>68</v>
      </c>
      <c r="B295" s="14" t="s">
        <v>10</v>
      </c>
      <c r="C295" s="14" t="s">
        <v>13</v>
      </c>
      <c r="D295" s="14" t="s">
        <v>91</v>
      </c>
      <c r="E295" s="14" t="s">
        <v>138</v>
      </c>
      <c r="F295" s="14" t="s">
        <v>168</v>
      </c>
      <c r="G295" s="14" t="s">
        <v>69</v>
      </c>
      <c r="H295" s="14" t="s">
        <v>191</v>
      </c>
      <c r="I295" s="17">
        <v>28235788.552440003</v>
      </c>
      <c r="J295" s="14" t="s">
        <v>2</v>
      </c>
      <c r="K295" s="17">
        <v>0</v>
      </c>
      <c r="L295" s="14" t="s">
        <v>191</v>
      </c>
      <c r="M295" s="17">
        <v>28235788.552440003</v>
      </c>
      <c r="N295" s="14" t="s">
        <v>2</v>
      </c>
      <c r="O295" s="17">
        <v>0</v>
      </c>
      <c r="P295" s="17">
        <v>27908568.135000002</v>
      </c>
      <c r="Q295" s="17">
        <v>327220.41743999999</v>
      </c>
      <c r="R295" s="17">
        <v>0</v>
      </c>
      <c r="S295" s="18">
        <v>0</v>
      </c>
      <c r="T295" s="14" t="s">
        <v>204</v>
      </c>
      <c r="U295" s="14" t="s">
        <v>69</v>
      </c>
      <c r="V295" s="14" t="s">
        <v>207</v>
      </c>
      <c r="W295" s="18" t="s">
        <v>69</v>
      </c>
      <c r="X295" s="18">
        <v>1</v>
      </c>
      <c r="Y295" s="14" t="s">
        <v>69</v>
      </c>
      <c r="Z295" s="14" t="s">
        <v>69</v>
      </c>
      <c r="AA295" s="18" t="s">
        <v>69</v>
      </c>
      <c r="AB295" s="18" t="s">
        <v>69</v>
      </c>
      <c r="AC295" s="14" t="s">
        <v>69</v>
      </c>
    </row>
    <row r="296" spans="1:29" x14ac:dyDescent="0.15">
      <c r="A296" s="14" t="s">
        <v>68</v>
      </c>
      <c r="B296" s="14" t="s">
        <v>10</v>
      </c>
      <c r="C296" s="14" t="s">
        <v>13</v>
      </c>
      <c r="D296" s="14" t="s">
        <v>91</v>
      </c>
      <c r="E296" s="14" t="s">
        <v>138</v>
      </c>
      <c r="F296" s="14" t="s">
        <v>168</v>
      </c>
      <c r="G296" s="14" t="s">
        <v>69</v>
      </c>
      <c r="H296" s="14" t="s">
        <v>191</v>
      </c>
      <c r="I296" s="17">
        <v>15815928.42396</v>
      </c>
      <c r="J296" s="14" t="s">
        <v>2</v>
      </c>
      <c r="K296" s="17">
        <v>0</v>
      </c>
      <c r="L296" s="14" t="s">
        <v>191</v>
      </c>
      <c r="M296" s="17">
        <v>15815928.42396</v>
      </c>
      <c r="N296" s="14" t="s">
        <v>2</v>
      </c>
      <c r="O296" s="17">
        <v>0</v>
      </c>
      <c r="P296" s="17">
        <v>15632633.835000001</v>
      </c>
      <c r="Q296" s="17">
        <v>183294.58895999999</v>
      </c>
      <c r="R296" s="17">
        <v>0</v>
      </c>
      <c r="S296" s="18">
        <v>0</v>
      </c>
      <c r="T296" s="14" t="s">
        <v>204</v>
      </c>
      <c r="U296" s="14" t="s">
        <v>69</v>
      </c>
      <c r="V296" s="14" t="s">
        <v>207</v>
      </c>
      <c r="W296" s="18" t="s">
        <v>69</v>
      </c>
      <c r="X296" s="18">
        <v>1</v>
      </c>
      <c r="Y296" s="14" t="s">
        <v>69</v>
      </c>
      <c r="Z296" s="14" t="s">
        <v>69</v>
      </c>
      <c r="AA296" s="18" t="s">
        <v>69</v>
      </c>
      <c r="AB296" s="18" t="s">
        <v>69</v>
      </c>
      <c r="AC296" s="14" t="s">
        <v>69</v>
      </c>
    </row>
    <row r="297" spans="1:29" x14ac:dyDescent="0.15">
      <c r="A297" s="14" t="s">
        <v>68</v>
      </c>
      <c r="B297" s="14" t="s">
        <v>10</v>
      </c>
      <c r="C297" s="14" t="s">
        <v>13</v>
      </c>
      <c r="D297" s="14" t="s">
        <v>91</v>
      </c>
      <c r="E297" s="14" t="s">
        <v>138</v>
      </c>
      <c r="F297" s="14" t="s">
        <v>168</v>
      </c>
      <c r="G297" s="14" t="s">
        <v>69</v>
      </c>
      <c r="H297" s="14" t="s">
        <v>191</v>
      </c>
      <c r="I297" s="17">
        <v>9217865.3691599984</v>
      </c>
      <c r="J297" s="14" t="s">
        <v>2</v>
      </c>
      <c r="K297" s="17">
        <v>0</v>
      </c>
      <c r="L297" s="14" t="s">
        <v>191</v>
      </c>
      <c r="M297" s="17">
        <v>9217865.3691599984</v>
      </c>
      <c r="N297" s="14" t="s">
        <v>2</v>
      </c>
      <c r="O297" s="17">
        <v>0</v>
      </c>
      <c r="P297" s="17">
        <v>9111044.3381999992</v>
      </c>
      <c r="Q297" s="17">
        <v>106821.03096</v>
      </c>
      <c r="R297" s="17">
        <v>0</v>
      </c>
      <c r="S297" s="18">
        <v>0</v>
      </c>
      <c r="T297" s="14" t="s">
        <v>204</v>
      </c>
      <c r="U297" s="14" t="s">
        <v>69</v>
      </c>
      <c r="V297" s="14" t="s">
        <v>207</v>
      </c>
      <c r="W297" s="18" t="s">
        <v>69</v>
      </c>
      <c r="X297" s="18">
        <v>1</v>
      </c>
      <c r="Y297" s="14" t="s">
        <v>69</v>
      </c>
      <c r="Z297" s="14" t="s">
        <v>69</v>
      </c>
      <c r="AA297" s="18" t="s">
        <v>69</v>
      </c>
      <c r="AB297" s="18" t="s">
        <v>69</v>
      </c>
      <c r="AC297" s="14" t="s">
        <v>69</v>
      </c>
    </row>
    <row r="298" spans="1:29" x14ac:dyDescent="0.15">
      <c r="A298" s="14" t="s">
        <v>68</v>
      </c>
      <c r="B298" s="14" t="s">
        <v>10</v>
      </c>
      <c r="C298" s="14" t="s">
        <v>13</v>
      </c>
      <c r="D298" s="14" t="s">
        <v>91</v>
      </c>
      <c r="E298" s="14" t="s">
        <v>138</v>
      </c>
      <c r="F298" s="14" t="s">
        <v>168</v>
      </c>
      <c r="G298" s="14" t="s">
        <v>69</v>
      </c>
      <c r="H298" s="14" t="s">
        <v>191</v>
      </c>
      <c r="I298" s="17">
        <v>15718900.29696</v>
      </c>
      <c r="J298" s="14" t="s">
        <v>2</v>
      </c>
      <c r="K298" s="17">
        <v>0</v>
      </c>
      <c r="L298" s="14" t="s">
        <v>191</v>
      </c>
      <c r="M298" s="17">
        <v>15718900.29696</v>
      </c>
      <c r="N298" s="14" t="s">
        <v>2</v>
      </c>
      <c r="O298" s="17">
        <v>0</v>
      </c>
      <c r="P298" s="17">
        <v>15536729.0484</v>
      </c>
      <c r="Q298" s="17">
        <v>182171.24856000001</v>
      </c>
      <c r="R298" s="17">
        <v>0</v>
      </c>
      <c r="S298" s="18">
        <v>0</v>
      </c>
      <c r="T298" s="14" t="s">
        <v>204</v>
      </c>
      <c r="U298" s="14" t="s">
        <v>69</v>
      </c>
      <c r="V298" s="14" t="s">
        <v>207</v>
      </c>
      <c r="W298" s="18" t="s">
        <v>69</v>
      </c>
      <c r="X298" s="18">
        <v>1</v>
      </c>
      <c r="Y298" s="14" t="s">
        <v>69</v>
      </c>
      <c r="Z298" s="14" t="s">
        <v>69</v>
      </c>
      <c r="AA298" s="18" t="s">
        <v>69</v>
      </c>
      <c r="AB298" s="18" t="s">
        <v>69</v>
      </c>
      <c r="AC298" s="14" t="s">
        <v>69</v>
      </c>
    </row>
    <row r="299" spans="1:29" x14ac:dyDescent="0.15">
      <c r="A299" s="14" t="s">
        <v>68</v>
      </c>
      <c r="B299" s="14" t="s">
        <v>10</v>
      </c>
      <c r="C299" s="14" t="s">
        <v>13</v>
      </c>
      <c r="D299" s="14" t="s">
        <v>91</v>
      </c>
      <c r="E299" s="14" t="s">
        <v>138</v>
      </c>
      <c r="F299" s="14" t="s">
        <v>168</v>
      </c>
      <c r="G299" s="14" t="s">
        <v>69</v>
      </c>
      <c r="H299" s="14" t="s">
        <v>191</v>
      </c>
      <c r="I299" s="17">
        <v>459632297.41632003</v>
      </c>
      <c r="J299" s="14" t="s">
        <v>2</v>
      </c>
      <c r="K299" s="17">
        <v>0</v>
      </c>
      <c r="L299" s="14" t="s">
        <v>191</v>
      </c>
      <c r="M299" s="17">
        <v>459632297.41632003</v>
      </c>
      <c r="N299" s="14" t="s">
        <v>2</v>
      </c>
      <c r="O299" s="17">
        <v>0</v>
      </c>
      <c r="P299" s="17">
        <v>454305469.08600003</v>
      </c>
      <c r="Q299" s="17">
        <v>5326828.3303199997</v>
      </c>
      <c r="R299" s="17">
        <v>0</v>
      </c>
      <c r="S299" s="18">
        <v>0</v>
      </c>
      <c r="T299" s="14" t="s">
        <v>204</v>
      </c>
      <c r="U299" s="14" t="s">
        <v>69</v>
      </c>
      <c r="V299" s="14" t="s">
        <v>207</v>
      </c>
      <c r="W299" s="18" t="s">
        <v>69</v>
      </c>
      <c r="X299" s="18">
        <v>1</v>
      </c>
      <c r="Y299" s="14" t="s">
        <v>69</v>
      </c>
      <c r="Z299" s="14" t="s">
        <v>69</v>
      </c>
      <c r="AA299" s="18" t="s">
        <v>69</v>
      </c>
      <c r="AB299" s="18" t="s">
        <v>69</v>
      </c>
      <c r="AC299" s="14" t="s">
        <v>69</v>
      </c>
    </row>
    <row r="300" spans="1:29" x14ac:dyDescent="0.15">
      <c r="A300" s="14" t="s">
        <v>68</v>
      </c>
      <c r="B300" s="14" t="s">
        <v>10</v>
      </c>
      <c r="C300" s="14" t="s">
        <v>13</v>
      </c>
      <c r="D300" s="14" t="s">
        <v>91</v>
      </c>
      <c r="E300" s="14" t="s">
        <v>138</v>
      </c>
      <c r="F300" s="14" t="s">
        <v>168</v>
      </c>
      <c r="G300" s="14" t="s">
        <v>69</v>
      </c>
      <c r="H300" s="14" t="s">
        <v>191</v>
      </c>
      <c r="I300" s="17">
        <v>71608321.121399999</v>
      </c>
      <c r="J300" s="14" t="s">
        <v>2</v>
      </c>
      <c r="K300" s="17">
        <v>0</v>
      </c>
      <c r="L300" s="14" t="s">
        <v>191</v>
      </c>
      <c r="M300" s="17">
        <v>71608321.121399999</v>
      </c>
      <c r="N300" s="14" t="s">
        <v>2</v>
      </c>
      <c r="O300" s="17">
        <v>0</v>
      </c>
      <c r="P300" s="17">
        <v>70778431.798199996</v>
      </c>
      <c r="Q300" s="17">
        <v>829889.32319999998</v>
      </c>
      <c r="R300" s="17">
        <v>0</v>
      </c>
      <c r="S300" s="18">
        <v>0</v>
      </c>
      <c r="T300" s="14" t="s">
        <v>204</v>
      </c>
      <c r="U300" s="14" t="s">
        <v>69</v>
      </c>
      <c r="V300" s="14" t="s">
        <v>207</v>
      </c>
      <c r="W300" s="18" t="s">
        <v>69</v>
      </c>
      <c r="X300" s="18">
        <v>1</v>
      </c>
      <c r="Y300" s="14" t="s">
        <v>69</v>
      </c>
      <c r="Z300" s="14" t="s">
        <v>69</v>
      </c>
      <c r="AA300" s="18" t="s">
        <v>69</v>
      </c>
      <c r="AB300" s="18" t="s">
        <v>69</v>
      </c>
      <c r="AC300" s="14" t="s">
        <v>69</v>
      </c>
    </row>
    <row r="301" spans="1:29" x14ac:dyDescent="0.15">
      <c r="A301" s="14" t="s">
        <v>68</v>
      </c>
      <c r="B301" s="14" t="s">
        <v>10</v>
      </c>
      <c r="C301" s="14" t="s">
        <v>13</v>
      </c>
      <c r="D301" s="14" t="s">
        <v>91</v>
      </c>
      <c r="E301" s="14" t="s">
        <v>138</v>
      </c>
      <c r="F301" s="14" t="s">
        <v>168</v>
      </c>
      <c r="G301" s="14" t="s">
        <v>69</v>
      </c>
      <c r="H301" s="14" t="s">
        <v>191</v>
      </c>
      <c r="I301" s="17">
        <v>61711235.18028</v>
      </c>
      <c r="J301" s="14" t="s">
        <v>2</v>
      </c>
      <c r="K301" s="17">
        <v>0</v>
      </c>
      <c r="L301" s="14" t="s">
        <v>191</v>
      </c>
      <c r="M301" s="17">
        <v>61711235.18028</v>
      </c>
      <c r="N301" s="14" t="s">
        <v>2</v>
      </c>
      <c r="O301" s="17">
        <v>0</v>
      </c>
      <c r="P301" s="17">
        <v>60996047.553000003</v>
      </c>
      <c r="Q301" s="17">
        <v>715187.62728000002</v>
      </c>
      <c r="R301" s="17">
        <v>0</v>
      </c>
      <c r="S301" s="18">
        <v>0</v>
      </c>
      <c r="T301" s="14" t="s">
        <v>204</v>
      </c>
      <c r="U301" s="14" t="s">
        <v>69</v>
      </c>
      <c r="V301" s="14" t="s">
        <v>207</v>
      </c>
      <c r="W301" s="18" t="s">
        <v>69</v>
      </c>
      <c r="X301" s="18">
        <v>1</v>
      </c>
      <c r="Y301" s="14" t="s">
        <v>69</v>
      </c>
      <c r="Z301" s="14" t="s">
        <v>69</v>
      </c>
      <c r="AA301" s="18" t="s">
        <v>69</v>
      </c>
      <c r="AB301" s="18" t="s">
        <v>69</v>
      </c>
      <c r="AC301" s="14" t="s">
        <v>69</v>
      </c>
    </row>
    <row r="302" spans="1:29" x14ac:dyDescent="0.15">
      <c r="A302" s="14" t="s">
        <v>68</v>
      </c>
      <c r="B302" s="14" t="s">
        <v>10</v>
      </c>
      <c r="C302" s="14" t="s">
        <v>13</v>
      </c>
      <c r="D302" s="14" t="s">
        <v>91</v>
      </c>
      <c r="E302" s="14" t="s">
        <v>138</v>
      </c>
      <c r="F302" s="14" t="s">
        <v>168</v>
      </c>
      <c r="G302" s="14" t="s">
        <v>69</v>
      </c>
      <c r="H302" s="14" t="s">
        <v>191</v>
      </c>
      <c r="I302" s="17">
        <v>739176451.74827993</v>
      </c>
      <c r="J302" s="14" t="s">
        <v>2</v>
      </c>
      <c r="K302" s="17">
        <v>0</v>
      </c>
      <c r="L302" s="14" t="s">
        <v>191</v>
      </c>
      <c r="M302" s="17">
        <v>739176451.74827993</v>
      </c>
      <c r="N302" s="14" t="s">
        <v>2</v>
      </c>
      <c r="O302" s="17">
        <v>0</v>
      </c>
      <c r="P302" s="17">
        <v>730609892.42219996</v>
      </c>
      <c r="Q302" s="17">
        <v>8566559.32608</v>
      </c>
      <c r="R302" s="17">
        <v>0</v>
      </c>
      <c r="S302" s="18">
        <v>0</v>
      </c>
      <c r="T302" s="14" t="s">
        <v>204</v>
      </c>
      <c r="U302" s="14" t="s">
        <v>69</v>
      </c>
      <c r="V302" s="14" t="s">
        <v>207</v>
      </c>
      <c r="W302" s="18" t="s">
        <v>69</v>
      </c>
      <c r="X302" s="18">
        <v>1</v>
      </c>
      <c r="Y302" s="14" t="s">
        <v>69</v>
      </c>
      <c r="Z302" s="14" t="s">
        <v>69</v>
      </c>
      <c r="AA302" s="18" t="s">
        <v>69</v>
      </c>
      <c r="AB302" s="18" t="s">
        <v>69</v>
      </c>
      <c r="AC302" s="14" t="s">
        <v>69</v>
      </c>
    </row>
    <row r="303" spans="1:29" x14ac:dyDescent="0.15">
      <c r="A303" s="14" t="s">
        <v>68</v>
      </c>
      <c r="B303" s="14" t="s">
        <v>10</v>
      </c>
      <c r="C303" s="14" t="s">
        <v>13</v>
      </c>
      <c r="D303" s="14" t="s">
        <v>91</v>
      </c>
      <c r="E303" s="14" t="s">
        <v>138</v>
      </c>
      <c r="F303" s="14" t="s">
        <v>168</v>
      </c>
      <c r="G303" s="14" t="s">
        <v>69</v>
      </c>
      <c r="H303" s="14" t="s">
        <v>191</v>
      </c>
      <c r="I303" s="17">
        <v>164951416.34999999</v>
      </c>
      <c r="J303" s="14" t="s">
        <v>2</v>
      </c>
      <c r="K303" s="17">
        <v>0</v>
      </c>
      <c r="L303" s="14" t="s">
        <v>191</v>
      </c>
      <c r="M303" s="17">
        <v>164951416.34999999</v>
      </c>
      <c r="N303" s="14" t="s">
        <v>2</v>
      </c>
      <c r="O303" s="17">
        <v>0</v>
      </c>
      <c r="P303" s="17">
        <v>163039750.2216</v>
      </c>
      <c r="Q303" s="17">
        <v>1911666.1284</v>
      </c>
      <c r="R303" s="17">
        <v>0</v>
      </c>
      <c r="S303" s="18">
        <v>0</v>
      </c>
      <c r="T303" s="14" t="s">
        <v>204</v>
      </c>
      <c r="U303" s="14" t="s">
        <v>69</v>
      </c>
      <c r="V303" s="14" t="s">
        <v>207</v>
      </c>
      <c r="W303" s="18" t="s">
        <v>69</v>
      </c>
      <c r="X303" s="18">
        <v>1</v>
      </c>
      <c r="Y303" s="14" t="s">
        <v>69</v>
      </c>
      <c r="Z303" s="14" t="s">
        <v>69</v>
      </c>
      <c r="AA303" s="18" t="s">
        <v>69</v>
      </c>
      <c r="AB303" s="18" t="s">
        <v>69</v>
      </c>
      <c r="AC303" s="14" t="s">
        <v>69</v>
      </c>
    </row>
    <row r="304" spans="1:29" x14ac:dyDescent="0.15">
      <c r="A304" s="14" t="s">
        <v>68</v>
      </c>
      <c r="B304" s="14" t="s">
        <v>10</v>
      </c>
      <c r="C304" s="14" t="s">
        <v>13</v>
      </c>
      <c r="D304" s="14" t="s">
        <v>91</v>
      </c>
      <c r="E304" s="14" t="s">
        <v>138</v>
      </c>
      <c r="F304" s="14" t="s">
        <v>168</v>
      </c>
      <c r="G304" s="14" t="s">
        <v>69</v>
      </c>
      <c r="H304" s="14" t="s">
        <v>191</v>
      </c>
      <c r="I304" s="17">
        <v>236365679.61719999</v>
      </c>
      <c r="J304" s="14" t="s">
        <v>2</v>
      </c>
      <c r="K304" s="17">
        <v>0</v>
      </c>
      <c r="L304" s="14" t="s">
        <v>191</v>
      </c>
      <c r="M304" s="17">
        <v>236365679.61719999</v>
      </c>
      <c r="N304" s="14" t="s">
        <v>2</v>
      </c>
      <c r="O304" s="17">
        <v>0</v>
      </c>
      <c r="P304" s="17">
        <v>233626370.84639999</v>
      </c>
      <c r="Q304" s="17">
        <v>2739308.7708000001</v>
      </c>
      <c r="R304" s="17">
        <v>0</v>
      </c>
      <c r="S304" s="18">
        <v>0</v>
      </c>
      <c r="T304" s="14" t="s">
        <v>204</v>
      </c>
      <c r="U304" s="14" t="s">
        <v>69</v>
      </c>
      <c r="V304" s="14" t="s">
        <v>207</v>
      </c>
      <c r="W304" s="18" t="s">
        <v>69</v>
      </c>
      <c r="X304" s="18">
        <v>1</v>
      </c>
      <c r="Y304" s="14" t="s">
        <v>69</v>
      </c>
      <c r="Z304" s="14" t="s">
        <v>69</v>
      </c>
      <c r="AA304" s="18" t="s">
        <v>69</v>
      </c>
      <c r="AB304" s="18" t="s">
        <v>69</v>
      </c>
      <c r="AC304" s="14" t="s">
        <v>69</v>
      </c>
    </row>
    <row r="305" spans="1:29" x14ac:dyDescent="0.15">
      <c r="A305" s="14" t="s">
        <v>68</v>
      </c>
      <c r="B305" s="14" t="s">
        <v>10</v>
      </c>
      <c r="C305" s="14" t="s">
        <v>13</v>
      </c>
      <c r="D305" s="14" t="s">
        <v>91</v>
      </c>
      <c r="E305" s="14" t="s">
        <v>138</v>
      </c>
      <c r="F305" s="14" t="s">
        <v>168</v>
      </c>
      <c r="G305" s="14" t="s">
        <v>69</v>
      </c>
      <c r="H305" s="14" t="s">
        <v>191</v>
      </c>
      <c r="I305" s="17">
        <v>37550700.93096</v>
      </c>
      <c r="J305" s="14" t="s">
        <v>2</v>
      </c>
      <c r="K305" s="17">
        <v>0</v>
      </c>
      <c r="L305" s="14" t="s">
        <v>191</v>
      </c>
      <c r="M305" s="17">
        <v>37550700.93096</v>
      </c>
      <c r="N305" s="14" t="s">
        <v>2</v>
      </c>
      <c r="O305" s="17">
        <v>0</v>
      </c>
      <c r="P305" s="17">
        <v>37115518.859999999</v>
      </c>
      <c r="Q305" s="17">
        <v>435182.07095999998</v>
      </c>
      <c r="R305" s="17">
        <v>0</v>
      </c>
      <c r="S305" s="18">
        <v>0</v>
      </c>
      <c r="T305" s="14" t="s">
        <v>204</v>
      </c>
      <c r="U305" s="14" t="s">
        <v>69</v>
      </c>
      <c r="V305" s="14" t="s">
        <v>207</v>
      </c>
      <c r="W305" s="18" t="s">
        <v>69</v>
      </c>
      <c r="X305" s="18">
        <v>1</v>
      </c>
      <c r="Y305" s="14" t="s">
        <v>69</v>
      </c>
      <c r="Z305" s="14" t="s">
        <v>69</v>
      </c>
      <c r="AA305" s="18" t="s">
        <v>69</v>
      </c>
      <c r="AB305" s="18" t="s">
        <v>69</v>
      </c>
      <c r="AC305" s="14" t="s">
        <v>69</v>
      </c>
    </row>
    <row r="306" spans="1:29" x14ac:dyDescent="0.15">
      <c r="A306" s="14" t="s">
        <v>68</v>
      </c>
      <c r="B306" s="14" t="s">
        <v>10</v>
      </c>
      <c r="C306" s="14" t="s">
        <v>13</v>
      </c>
      <c r="D306" s="14" t="s">
        <v>92</v>
      </c>
      <c r="E306" s="14" t="s">
        <v>139</v>
      </c>
      <c r="F306" s="14" t="s">
        <v>172</v>
      </c>
      <c r="G306" s="14" t="s">
        <v>69</v>
      </c>
      <c r="H306" s="14" t="s">
        <v>191</v>
      </c>
      <c r="I306" s="17">
        <v>100573232.80283999</v>
      </c>
      <c r="J306" s="14" t="s">
        <v>2</v>
      </c>
      <c r="K306" s="17">
        <v>0</v>
      </c>
      <c r="L306" s="14" t="s">
        <v>191</v>
      </c>
      <c r="M306" s="17">
        <v>100573232.80283999</v>
      </c>
      <c r="N306" s="14" t="s">
        <v>2</v>
      </c>
      <c r="O306" s="17">
        <v>0</v>
      </c>
      <c r="P306" s="17">
        <v>99084132.768600002</v>
      </c>
      <c r="Q306" s="17">
        <v>1489100.0342399999</v>
      </c>
      <c r="R306" s="17">
        <v>0</v>
      </c>
      <c r="S306" s="18">
        <v>0</v>
      </c>
      <c r="T306" s="14" t="s">
        <v>204</v>
      </c>
      <c r="U306" s="14" t="s">
        <v>69</v>
      </c>
      <c r="V306" s="14" t="s">
        <v>207</v>
      </c>
      <c r="W306" s="18" t="s">
        <v>69</v>
      </c>
      <c r="X306" s="18">
        <v>1</v>
      </c>
      <c r="Y306" s="14" t="s">
        <v>69</v>
      </c>
      <c r="Z306" s="14" t="s">
        <v>69</v>
      </c>
      <c r="AA306" s="18" t="s">
        <v>69</v>
      </c>
      <c r="AB306" s="18" t="s">
        <v>69</v>
      </c>
      <c r="AC306" s="14" t="s">
        <v>69</v>
      </c>
    </row>
    <row r="307" spans="1:29" x14ac:dyDescent="0.15">
      <c r="A307" s="14" t="s">
        <v>68</v>
      </c>
      <c r="B307" s="14" t="s">
        <v>10</v>
      </c>
      <c r="C307" s="14" t="s">
        <v>13</v>
      </c>
      <c r="D307" s="14" t="s">
        <v>92</v>
      </c>
      <c r="E307" s="14" t="s">
        <v>139</v>
      </c>
      <c r="F307" s="14" t="s">
        <v>172</v>
      </c>
      <c r="G307" s="14" t="s">
        <v>69</v>
      </c>
      <c r="H307" s="14" t="s">
        <v>191</v>
      </c>
      <c r="I307" s="17">
        <v>2151971435.1290398</v>
      </c>
      <c r="J307" s="14" t="s">
        <v>2</v>
      </c>
      <c r="K307" s="17">
        <v>0</v>
      </c>
      <c r="L307" s="14" t="s">
        <v>191</v>
      </c>
      <c r="M307" s="17">
        <v>2151971435.1290398</v>
      </c>
      <c r="N307" s="14" t="s">
        <v>2</v>
      </c>
      <c r="O307" s="17">
        <v>0</v>
      </c>
      <c r="P307" s="17">
        <v>2120109025.3055999</v>
      </c>
      <c r="Q307" s="17">
        <v>31862409.82344</v>
      </c>
      <c r="R307" s="17">
        <v>0</v>
      </c>
      <c r="S307" s="18">
        <v>0</v>
      </c>
      <c r="T307" s="14" t="s">
        <v>204</v>
      </c>
      <c r="U307" s="14" t="s">
        <v>69</v>
      </c>
      <c r="V307" s="14" t="s">
        <v>207</v>
      </c>
      <c r="W307" s="18" t="s">
        <v>69</v>
      </c>
      <c r="X307" s="18">
        <v>1</v>
      </c>
      <c r="Y307" s="14" t="s">
        <v>69</v>
      </c>
      <c r="Z307" s="14" t="s">
        <v>69</v>
      </c>
      <c r="AA307" s="18" t="s">
        <v>69</v>
      </c>
      <c r="AB307" s="18" t="s">
        <v>69</v>
      </c>
      <c r="AC307" s="14" t="s">
        <v>69</v>
      </c>
    </row>
    <row r="308" spans="1:29" x14ac:dyDescent="0.15">
      <c r="A308" s="14" t="s">
        <v>68</v>
      </c>
      <c r="B308" s="14" t="s">
        <v>10</v>
      </c>
      <c r="C308" s="14" t="s">
        <v>13</v>
      </c>
      <c r="D308" s="14" t="s">
        <v>92</v>
      </c>
      <c r="E308" s="14" t="s">
        <v>139</v>
      </c>
      <c r="F308" s="14" t="s">
        <v>172</v>
      </c>
      <c r="G308" s="14" t="s">
        <v>69</v>
      </c>
      <c r="H308" s="14" t="s">
        <v>191</v>
      </c>
      <c r="I308" s="17">
        <v>17156484.452520002</v>
      </c>
      <c r="J308" s="14" t="s">
        <v>2</v>
      </c>
      <c r="K308" s="17">
        <v>0</v>
      </c>
      <c r="L308" s="14" t="s">
        <v>191</v>
      </c>
      <c r="M308" s="17">
        <v>17156484.452520002</v>
      </c>
      <c r="N308" s="14" t="s">
        <v>2</v>
      </c>
      <c r="O308" s="17">
        <v>0</v>
      </c>
      <c r="P308" s="17">
        <v>16902586.159200002</v>
      </c>
      <c r="Q308" s="17">
        <v>239901.34392000001</v>
      </c>
      <c r="R308" s="17">
        <v>13996.9494</v>
      </c>
      <c r="S308" s="18">
        <v>0</v>
      </c>
      <c r="T308" s="14" t="s">
        <v>204</v>
      </c>
      <c r="U308" s="14" t="s">
        <v>69</v>
      </c>
      <c r="V308" s="14" t="s">
        <v>207</v>
      </c>
      <c r="W308" s="18" t="s">
        <v>69</v>
      </c>
      <c r="X308" s="18">
        <v>1</v>
      </c>
      <c r="Y308" s="14" t="s">
        <v>69</v>
      </c>
      <c r="Z308" s="14" t="s">
        <v>69</v>
      </c>
      <c r="AA308" s="18" t="s">
        <v>69</v>
      </c>
      <c r="AB308" s="18" t="s">
        <v>69</v>
      </c>
      <c r="AC308" s="14" t="s">
        <v>69</v>
      </c>
    </row>
    <row r="309" spans="1:29" x14ac:dyDescent="0.15">
      <c r="A309" s="14" t="s">
        <v>68</v>
      </c>
      <c r="B309" s="14" t="s">
        <v>10</v>
      </c>
      <c r="C309" s="14" t="s">
        <v>13</v>
      </c>
      <c r="D309" s="14" t="s">
        <v>92</v>
      </c>
      <c r="E309" s="14" t="s">
        <v>139</v>
      </c>
      <c r="F309" s="14" t="s">
        <v>172</v>
      </c>
      <c r="G309" s="14" t="s">
        <v>69</v>
      </c>
      <c r="H309" s="14" t="s">
        <v>191</v>
      </c>
      <c r="I309" s="17">
        <v>209416568.99940002</v>
      </c>
      <c r="J309" s="14" t="s">
        <v>2</v>
      </c>
      <c r="K309" s="17">
        <v>0</v>
      </c>
      <c r="L309" s="14" t="s">
        <v>191</v>
      </c>
      <c r="M309" s="17">
        <v>209416568.99940002</v>
      </c>
      <c r="N309" s="14" t="s">
        <v>2</v>
      </c>
      <c r="O309" s="17">
        <v>0</v>
      </c>
      <c r="P309" s="17">
        <v>206328134.99340001</v>
      </c>
      <c r="Q309" s="17">
        <v>1579128.5663999999</v>
      </c>
      <c r="R309" s="17">
        <v>1509305.4395999999</v>
      </c>
      <c r="S309" s="18">
        <v>0</v>
      </c>
      <c r="T309" s="14" t="s">
        <v>204</v>
      </c>
      <c r="U309" s="14" t="s">
        <v>69</v>
      </c>
      <c r="V309" s="14" t="s">
        <v>207</v>
      </c>
      <c r="W309" s="18" t="s">
        <v>69</v>
      </c>
      <c r="X309" s="18">
        <v>1</v>
      </c>
      <c r="Y309" s="14" t="s">
        <v>69</v>
      </c>
      <c r="Z309" s="14" t="s">
        <v>69</v>
      </c>
      <c r="AA309" s="18" t="s">
        <v>69</v>
      </c>
      <c r="AB309" s="18" t="s">
        <v>69</v>
      </c>
      <c r="AC309" s="14" t="s">
        <v>69</v>
      </c>
    </row>
    <row r="310" spans="1:29" x14ac:dyDescent="0.15">
      <c r="A310" s="14" t="s">
        <v>68</v>
      </c>
      <c r="B310" s="14" t="s">
        <v>10</v>
      </c>
      <c r="C310" s="14" t="s">
        <v>13</v>
      </c>
      <c r="D310" s="14" t="s">
        <v>92</v>
      </c>
      <c r="E310" s="14" t="s">
        <v>139</v>
      </c>
      <c r="F310" s="14" t="s">
        <v>172</v>
      </c>
      <c r="G310" s="14" t="s">
        <v>69</v>
      </c>
      <c r="H310" s="14" t="s">
        <v>191</v>
      </c>
      <c r="I310" s="17">
        <v>82818813.137759998</v>
      </c>
      <c r="J310" s="14" t="s">
        <v>2</v>
      </c>
      <c r="K310" s="17">
        <v>0</v>
      </c>
      <c r="L310" s="14" t="s">
        <v>191</v>
      </c>
      <c r="M310" s="17">
        <v>82818813.137759998</v>
      </c>
      <c r="N310" s="14" t="s">
        <v>2</v>
      </c>
      <c r="O310" s="17">
        <v>0</v>
      </c>
      <c r="P310" s="17">
        <v>81598697.762400001</v>
      </c>
      <c r="Q310" s="17">
        <v>465542.66555999999</v>
      </c>
      <c r="R310" s="17">
        <v>754572.70979999995</v>
      </c>
      <c r="S310" s="18">
        <v>0</v>
      </c>
      <c r="T310" s="14" t="s">
        <v>204</v>
      </c>
      <c r="U310" s="14" t="s">
        <v>69</v>
      </c>
      <c r="V310" s="14" t="s">
        <v>207</v>
      </c>
      <c r="W310" s="18" t="s">
        <v>69</v>
      </c>
      <c r="X310" s="18">
        <v>1</v>
      </c>
      <c r="Y310" s="14" t="s">
        <v>69</v>
      </c>
      <c r="Z310" s="14" t="s">
        <v>69</v>
      </c>
      <c r="AA310" s="18" t="s">
        <v>69</v>
      </c>
      <c r="AB310" s="18" t="s">
        <v>69</v>
      </c>
      <c r="AC310" s="14" t="s">
        <v>69</v>
      </c>
    </row>
    <row r="311" spans="1:29" x14ac:dyDescent="0.15">
      <c r="A311" s="14" t="s">
        <v>68</v>
      </c>
      <c r="B311" s="14" t="s">
        <v>10</v>
      </c>
      <c r="C311" s="14" t="s">
        <v>13</v>
      </c>
      <c r="D311" s="14" t="s">
        <v>92</v>
      </c>
      <c r="E311" s="14" t="s">
        <v>139</v>
      </c>
      <c r="F311" s="14" t="s">
        <v>172</v>
      </c>
      <c r="G311" s="14" t="s">
        <v>69</v>
      </c>
      <c r="H311" s="14" t="s">
        <v>191</v>
      </c>
      <c r="I311" s="17">
        <v>17007316.848900001</v>
      </c>
      <c r="J311" s="14" t="s">
        <v>2</v>
      </c>
      <c r="K311" s="17">
        <v>0</v>
      </c>
      <c r="L311" s="14" t="s">
        <v>191</v>
      </c>
      <c r="M311" s="17">
        <v>17007316.848900001</v>
      </c>
      <c r="N311" s="14" t="s">
        <v>2</v>
      </c>
      <c r="O311" s="17">
        <v>0</v>
      </c>
      <c r="P311" s="17">
        <v>16756875.147600001</v>
      </c>
      <c r="Q311" s="17">
        <v>81607.799700000003</v>
      </c>
      <c r="R311" s="17">
        <v>168833.90160000001</v>
      </c>
      <c r="S311" s="18">
        <v>0</v>
      </c>
      <c r="T311" s="14" t="s">
        <v>204</v>
      </c>
      <c r="U311" s="14" t="s">
        <v>69</v>
      </c>
      <c r="V311" s="14" t="s">
        <v>207</v>
      </c>
      <c r="W311" s="18" t="s">
        <v>69</v>
      </c>
      <c r="X311" s="18">
        <v>1</v>
      </c>
      <c r="Y311" s="14" t="s">
        <v>69</v>
      </c>
      <c r="Z311" s="14" t="s">
        <v>69</v>
      </c>
      <c r="AA311" s="18" t="s">
        <v>69</v>
      </c>
      <c r="AB311" s="18" t="s">
        <v>69</v>
      </c>
      <c r="AC311" s="14" t="s">
        <v>69</v>
      </c>
    </row>
    <row r="312" spans="1:29" x14ac:dyDescent="0.15">
      <c r="A312" s="14" t="s">
        <v>68</v>
      </c>
      <c r="B312" s="14" t="s">
        <v>10</v>
      </c>
      <c r="C312" s="14" t="s">
        <v>13</v>
      </c>
      <c r="D312" s="14" t="s">
        <v>92</v>
      </c>
      <c r="E312" s="14" t="s">
        <v>139</v>
      </c>
      <c r="F312" s="14" t="s">
        <v>172</v>
      </c>
      <c r="G312" s="14" t="s">
        <v>69</v>
      </c>
      <c r="H312" s="14" t="s">
        <v>191</v>
      </c>
      <c r="I312" s="17">
        <v>1716548486.06304</v>
      </c>
      <c r="J312" s="14" t="s">
        <v>2</v>
      </c>
      <c r="K312" s="17">
        <v>0</v>
      </c>
      <c r="L312" s="14" t="s">
        <v>191</v>
      </c>
      <c r="M312" s="17">
        <v>1716548486.06304</v>
      </c>
      <c r="N312" s="14" t="s">
        <v>2</v>
      </c>
      <c r="O312" s="17">
        <v>0</v>
      </c>
      <c r="P312" s="17">
        <v>1691133013.2060001</v>
      </c>
      <c r="Q312" s="17">
        <v>25415472.857039999</v>
      </c>
      <c r="R312" s="17">
        <v>0</v>
      </c>
      <c r="S312" s="18">
        <v>0</v>
      </c>
      <c r="T312" s="14" t="s">
        <v>204</v>
      </c>
      <c r="U312" s="14" t="s">
        <v>69</v>
      </c>
      <c r="V312" s="14" t="s">
        <v>207</v>
      </c>
      <c r="W312" s="18" t="s">
        <v>69</v>
      </c>
      <c r="X312" s="18">
        <v>1</v>
      </c>
      <c r="Y312" s="14" t="s">
        <v>69</v>
      </c>
      <c r="Z312" s="14" t="s">
        <v>69</v>
      </c>
      <c r="AA312" s="18" t="s">
        <v>69</v>
      </c>
      <c r="AB312" s="18" t="s">
        <v>69</v>
      </c>
      <c r="AC312" s="14" t="s">
        <v>69</v>
      </c>
    </row>
    <row r="313" spans="1:29" x14ac:dyDescent="0.15">
      <c r="A313" s="14" t="s">
        <v>68</v>
      </c>
      <c r="B313" s="14" t="s">
        <v>10</v>
      </c>
      <c r="C313" s="14" t="s">
        <v>13</v>
      </c>
      <c r="D313" s="14" t="s">
        <v>93</v>
      </c>
      <c r="E313" s="14" t="s">
        <v>140</v>
      </c>
      <c r="F313" s="14" t="s">
        <v>166</v>
      </c>
      <c r="G313" s="14" t="s">
        <v>69</v>
      </c>
      <c r="H313" s="14" t="s">
        <v>191</v>
      </c>
      <c r="I313" s="17">
        <v>45251152.967160001</v>
      </c>
      <c r="J313" s="14" t="s">
        <v>2</v>
      </c>
      <c r="K313" s="17">
        <v>0</v>
      </c>
      <c r="L313" s="14" t="s">
        <v>191</v>
      </c>
      <c r="M313" s="17">
        <v>45251152.967160001</v>
      </c>
      <c r="N313" s="14" t="s">
        <v>2</v>
      </c>
      <c r="O313" s="17">
        <v>0</v>
      </c>
      <c r="P313" s="17">
        <v>45178483.404600002</v>
      </c>
      <c r="Q313" s="17">
        <v>72669.562560000006</v>
      </c>
      <c r="R313" s="17">
        <v>0</v>
      </c>
      <c r="S313" s="18">
        <v>0</v>
      </c>
      <c r="T313" s="14" t="s">
        <v>204</v>
      </c>
      <c r="U313" s="14" t="s">
        <v>69</v>
      </c>
      <c r="V313" s="14" t="s">
        <v>207</v>
      </c>
      <c r="W313" s="18" t="s">
        <v>69</v>
      </c>
      <c r="X313" s="18">
        <v>1</v>
      </c>
      <c r="Y313" s="14" t="s">
        <v>69</v>
      </c>
      <c r="Z313" s="14" t="s">
        <v>69</v>
      </c>
      <c r="AA313" s="18" t="s">
        <v>69</v>
      </c>
      <c r="AB313" s="18" t="s">
        <v>69</v>
      </c>
      <c r="AC313" s="14" t="s">
        <v>69</v>
      </c>
    </row>
    <row r="314" spans="1:29" x14ac:dyDescent="0.15">
      <c r="A314" s="14" t="s">
        <v>68</v>
      </c>
      <c r="B314" s="14" t="s">
        <v>10</v>
      </c>
      <c r="C314" s="14" t="s">
        <v>13</v>
      </c>
      <c r="D314" s="14" t="s">
        <v>93</v>
      </c>
      <c r="E314" s="14" t="s">
        <v>140</v>
      </c>
      <c r="F314" s="14" t="s">
        <v>166</v>
      </c>
      <c r="G314" s="14" t="s">
        <v>69</v>
      </c>
      <c r="H314" s="14" t="s">
        <v>191</v>
      </c>
      <c r="I314" s="17">
        <v>11618537.25564</v>
      </c>
      <c r="J314" s="14" t="s">
        <v>2</v>
      </c>
      <c r="K314" s="17">
        <v>0</v>
      </c>
      <c r="L314" s="14" t="s">
        <v>191</v>
      </c>
      <c r="M314" s="17">
        <v>11618537.25564</v>
      </c>
      <c r="N314" s="14" t="s">
        <v>2</v>
      </c>
      <c r="O314" s="17">
        <v>0</v>
      </c>
      <c r="P314" s="17">
        <v>11599880.2038</v>
      </c>
      <c r="Q314" s="17">
        <v>18657.05184</v>
      </c>
      <c r="R314" s="17">
        <v>0</v>
      </c>
      <c r="S314" s="18">
        <v>0</v>
      </c>
      <c r="T314" s="14" t="s">
        <v>204</v>
      </c>
      <c r="U314" s="14" t="s">
        <v>69</v>
      </c>
      <c r="V314" s="14" t="s">
        <v>207</v>
      </c>
      <c r="W314" s="18" t="s">
        <v>69</v>
      </c>
      <c r="X314" s="18">
        <v>1</v>
      </c>
      <c r="Y314" s="14" t="s">
        <v>69</v>
      </c>
      <c r="Z314" s="14" t="s">
        <v>69</v>
      </c>
      <c r="AA314" s="18" t="s">
        <v>69</v>
      </c>
      <c r="AB314" s="18" t="s">
        <v>69</v>
      </c>
      <c r="AC314" s="14" t="s">
        <v>69</v>
      </c>
    </row>
    <row r="315" spans="1:29" x14ac:dyDescent="0.15">
      <c r="A315" s="14" t="s">
        <v>68</v>
      </c>
      <c r="B315" s="14" t="s">
        <v>10</v>
      </c>
      <c r="C315" s="14" t="s">
        <v>13</v>
      </c>
      <c r="D315" s="14" t="s">
        <v>93</v>
      </c>
      <c r="E315" s="14" t="s">
        <v>140</v>
      </c>
      <c r="F315" s="14" t="s">
        <v>166</v>
      </c>
      <c r="G315" s="14" t="s">
        <v>69</v>
      </c>
      <c r="H315" s="14" t="s">
        <v>191</v>
      </c>
      <c r="I315" s="17">
        <v>230361568.55712003</v>
      </c>
      <c r="J315" s="14" t="s">
        <v>2</v>
      </c>
      <c r="K315" s="17">
        <v>0</v>
      </c>
      <c r="L315" s="14" t="s">
        <v>191</v>
      </c>
      <c r="M315" s="17">
        <v>230361568.55712003</v>
      </c>
      <c r="N315" s="14" t="s">
        <v>2</v>
      </c>
      <c r="O315" s="17">
        <v>0</v>
      </c>
      <c r="P315" s="17">
        <v>229991625.36000001</v>
      </c>
      <c r="Q315" s="17">
        <v>369943.19712000003</v>
      </c>
      <c r="R315" s="17">
        <v>0</v>
      </c>
      <c r="S315" s="18">
        <v>0</v>
      </c>
      <c r="T315" s="14" t="s">
        <v>204</v>
      </c>
      <c r="U315" s="14" t="s">
        <v>69</v>
      </c>
      <c r="V315" s="14" t="s">
        <v>207</v>
      </c>
      <c r="W315" s="18" t="s">
        <v>69</v>
      </c>
      <c r="X315" s="18">
        <v>1</v>
      </c>
      <c r="Y315" s="14" t="s">
        <v>69</v>
      </c>
      <c r="Z315" s="14" t="s">
        <v>69</v>
      </c>
      <c r="AA315" s="18" t="s">
        <v>69</v>
      </c>
      <c r="AB315" s="18" t="s">
        <v>69</v>
      </c>
      <c r="AC315" s="14" t="s">
        <v>69</v>
      </c>
    </row>
    <row r="316" spans="1:29" x14ac:dyDescent="0.15">
      <c r="A316" s="14" t="s">
        <v>68</v>
      </c>
      <c r="B316" s="14" t="s">
        <v>10</v>
      </c>
      <c r="C316" s="14" t="s">
        <v>13</v>
      </c>
      <c r="D316" s="14" t="s">
        <v>93</v>
      </c>
      <c r="E316" s="14" t="s">
        <v>140</v>
      </c>
      <c r="F316" s="14" t="s">
        <v>166</v>
      </c>
      <c r="G316" s="14" t="s">
        <v>69</v>
      </c>
      <c r="H316" s="14" t="s">
        <v>191</v>
      </c>
      <c r="I316" s="17">
        <v>70060664.32847999</v>
      </c>
      <c r="J316" s="14" t="s">
        <v>2</v>
      </c>
      <c r="K316" s="17">
        <v>0</v>
      </c>
      <c r="L316" s="14" t="s">
        <v>191</v>
      </c>
      <c r="M316" s="17">
        <v>70060664.32847999</v>
      </c>
      <c r="N316" s="14" t="s">
        <v>2</v>
      </c>
      <c r="O316" s="17">
        <v>0</v>
      </c>
      <c r="P316" s="17">
        <v>69948153.626399994</v>
      </c>
      <c r="Q316" s="17">
        <v>112510.70208</v>
      </c>
      <c r="R316" s="17">
        <v>0</v>
      </c>
      <c r="S316" s="18">
        <v>0</v>
      </c>
      <c r="T316" s="14" t="s">
        <v>204</v>
      </c>
      <c r="U316" s="14" t="s">
        <v>69</v>
      </c>
      <c r="V316" s="14" t="s">
        <v>207</v>
      </c>
      <c r="W316" s="18" t="s">
        <v>69</v>
      </c>
      <c r="X316" s="18">
        <v>1</v>
      </c>
      <c r="Y316" s="14" t="s">
        <v>69</v>
      </c>
      <c r="Z316" s="14" t="s">
        <v>69</v>
      </c>
      <c r="AA316" s="18" t="s">
        <v>69</v>
      </c>
      <c r="AB316" s="18" t="s">
        <v>69</v>
      </c>
      <c r="AC316" s="14" t="s">
        <v>69</v>
      </c>
    </row>
    <row r="317" spans="1:29" x14ac:dyDescent="0.15">
      <c r="A317" s="14" t="s">
        <v>68</v>
      </c>
      <c r="B317" s="14" t="s">
        <v>10</v>
      </c>
      <c r="C317" s="14" t="s">
        <v>13</v>
      </c>
      <c r="D317" s="14" t="s">
        <v>93</v>
      </c>
      <c r="E317" s="14" t="s">
        <v>140</v>
      </c>
      <c r="F317" s="14" t="s">
        <v>166</v>
      </c>
      <c r="G317" s="14" t="s">
        <v>69</v>
      </c>
      <c r="H317" s="14" t="s">
        <v>191</v>
      </c>
      <c r="I317" s="17">
        <v>40883280.651359998</v>
      </c>
      <c r="J317" s="14" t="s">
        <v>2</v>
      </c>
      <c r="K317" s="17">
        <v>0</v>
      </c>
      <c r="L317" s="14" t="s">
        <v>191</v>
      </c>
      <c r="M317" s="17">
        <v>40883280.651359998</v>
      </c>
      <c r="N317" s="14" t="s">
        <v>2</v>
      </c>
      <c r="O317" s="17">
        <v>0</v>
      </c>
      <c r="P317" s="17">
        <v>40817626.365599997</v>
      </c>
      <c r="Q317" s="17">
        <v>65654.285759999999</v>
      </c>
      <c r="R317" s="17">
        <v>0</v>
      </c>
      <c r="S317" s="18">
        <v>0</v>
      </c>
      <c r="T317" s="14" t="s">
        <v>204</v>
      </c>
      <c r="U317" s="14" t="s">
        <v>69</v>
      </c>
      <c r="V317" s="14" t="s">
        <v>207</v>
      </c>
      <c r="W317" s="18" t="s">
        <v>69</v>
      </c>
      <c r="X317" s="18">
        <v>1</v>
      </c>
      <c r="Y317" s="14" t="s">
        <v>69</v>
      </c>
      <c r="Z317" s="14" t="s">
        <v>69</v>
      </c>
      <c r="AA317" s="18" t="s">
        <v>69</v>
      </c>
      <c r="AB317" s="18" t="s">
        <v>69</v>
      </c>
      <c r="AC317" s="14" t="s">
        <v>69</v>
      </c>
    </row>
    <row r="318" spans="1:29" x14ac:dyDescent="0.15">
      <c r="A318" s="14" t="s">
        <v>68</v>
      </c>
      <c r="B318" s="14" t="s">
        <v>10</v>
      </c>
      <c r="C318" s="14" t="s">
        <v>13</v>
      </c>
      <c r="D318" s="14" t="s">
        <v>93</v>
      </c>
      <c r="E318" s="14" t="s">
        <v>140</v>
      </c>
      <c r="F318" s="14" t="s">
        <v>166</v>
      </c>
      <c r="G318" s="14" t="s">
        <v>69</v>
      </c>
      <c r="H318" s="14" t="s">
        <v>191</v>
      </c>
      <c r="I318" s="17">
        <v>110769231.30336</v>
      </c>
      <c r="J318" s="14" t="s">
        <v>2</v>
      </c>
      <c r="K318" s="17">
        <v>0</v>
      </c>
      <c r="L318" s="14" t="s">
        <v>191</v>
      </c>
      <c r="M318" s="17">
        <v>110769231.30336</v>
      </c>
      <c r="N318" s="14" t="s">
        <v>2</v>
      </c>
      <c r="O318" s="17">
        <v>0</v>
      </c>
      <c r="P318" s="17">
        <v>110591345.39040001</v>
      </c>
      <c r="Q318" s="17">
        <v>177885.91295999999</v>
      </c>
      <c r="R318" s="17">
        <v>0</v>
      </c>
      <c r="S318" s="18">
        <v>0</v>
      </c>
      <c r="T318" s="14" t="s">
        <v>204</v>
      </c>
      <c r="U318" s="14" t="s">
        <v>69</v>
      </c>
      <c r="V318" s="14" t="s">
        <v>207</v>
      </c>
      <c r="W318" s="18" t="s">
        <v>69</v>
      </c>
      <c r="X318" s="18">
        <v>1</v>
      </c>
      <c r="Y318" s="14" t="s">
        <v>69</v>
      </c>
      <c r="Z318" s="14" t="s">
        <v>69</v>
      </c>
      <c r="AA318" s="18" t="s">
        <v>69</v>
      </c>
      <c r="AB318" s="18" t="s">
        <v>69</v>
      </c>
      <c r="AC318" s="14" t="s">
        <v>69</v>
      </c>
    </row>
    <row r="319" spans="1:29" x14ac:dyDescent="0.15">
      <c r="A319" s="14" t="s">
        <v>68</v>
      </c>
      <c r="B319" s="14" t="s">
        <v>10</v>
      </c>
      <c r="C319" s="14" t="s">
        <v>13</v>
      </c>
      <c r="D319" s="14" t="s">
        <v>93</v>
      </c>
      <c r="E319" s="14" t="s">
        <v>140</v>
      </c>
      <c r="F319" s="14" t="s">
        <v>166</v>
      </c>
      <c r="G319" s="14" t="s">
        <v>69</v>
      </c>
      <c r="H319" s="14" t="s">
        <v>191</v>
      </c>
      <c r="I319" s="17">
        <v>204940552.92731997</v>
      </c>
      <c r="J319" s="14" t="s">
        <v>2</v>
      </c>
      <c r="K319" s="17">
        <v>0</v>
      </c>
      <c r="L319" s="14" t="s">
        <v>191</v>
      </c>
      <c r="M319" s="17">
        <v>204940552.92731997</v>
      </c>
      <c r="N319" s="14" t="s">
        <v>2</v>
      </c>
      <c r="O319" s="17">
        <v>0</v>
      </c>
      <c r="P319" s="17">
        <v>204611434.03259999</v>
      </c>
      <c r="Q319" s="17">
        <v>329118.89471999998</v>
      </c>
      <c r="R319" s="17">
        <v>0</v>
      </c>
      <c r="S319" s="18">
        <v>0</v>
      </c>
      <c r="T319" s="14" t="s">
        <v>204</v>
      </c>
      <c r="U319" s="14" t="s">
        <v>69</v>
      </c>
      <c r="V319" s="14" t="s">
        <v>207</v>
      </c>
      <c r="W319" s="18" t="s">
        <v>69</v>
      </c>
      <c r="X319" s="18">
        <v>1</v>
      </c>
      <c r="Y319" s="14" t="s">
        <v>69</v>
      </c>
      <c r="Z319" s="14" t="s">
        <v>69</v>
      </c>
      <c r="AA319" s="18" t="s">
        <v>69</v>
      </c>
      <c r="AB319" s="18" t="s">
        <v>69</v>
      </c>
      <c r="AC319" s="14" t="s">
        <v>69</v>
      </c>
    </row>
    <row r="320" spans="1:29" x14ac:dyDescent="0.15">
      <c r="A320" s="14" t="s">
        <v>68</v>
      </c>
      <c r="B320" s="14" t="s">
        <v>10</v>
      </c>
      <c r="C320" s="14" t="s">
        <v>13</v>
      </c>
      <c r="D320" s="14" t="s">
        <v>93</v>
      </c>
      <c r="E320" s="14" t="s">
        <v>140</v>
      </c>
      <c r="F320" s="14" t="s">
        <v>166</v>
      </c>
      <c r="G320" s="14" t="s">
        <v>69</v>
      </c>
      <c r="H320" s="14" t="s">
        <v>191</v>
      </c>
      <c r="I320" s="17">
        <v>26207230.374359999</v>
      </c>
      <c r="J320" s="14" t="s">
        <v>2</v>
      </c>
      <c r="K320" s="17">
        <v>0</v>
      </c>
      <c r="L320" s="14" t="s">
        <v>191</v>
      </c>
      <c r="M320" s="17">
        <v>26207230.374359999</v>
      </c>
      <c r="N320" s="14" t="s">
        <v>2</v>
      </c>
      <c r="O320" s="17">
        <v>0</v>
      </c>
      <c r="P320" s="17">
        <v>26165143.834199999</v>
      </c>
      <c r="Q320" s="17">
        <v>42086.540159999997</v>
      </c>
      <c r="R320" s="17">
        <v>0</v>
      </c>
      <c r="S320" s="18">
        <v>0</v>
      </c>
      <c r="T320" s="14" t="s">
        <v>204</v>
      </c>
      <c r="U320" s="14" t="s">
        <v>69</v>
      </c>
      <c r="V320" s="14" t="s">
        <v>207</v>
      </c>
      <c r="W320" s="18" t="s">
        <v>69</v>
      </c>
      <c r="X320" s="18">
        <v>1</v>
      </c>
      <c r="Y320" s="14" t="s">
        <v>69</v>
      </c>
      <c r="Z320" s="14" t="s">
        <v>69</v>
      </c>
      <c r="AA320" s="18" t="s">
        <v>69</v>
      </c>
      <c r="AB320" s="18" t="s">
        <v>69</v>
      </c>
      <c r="AC320" s="14" t="s">
        <v>69</v>
      </c>
    </row>
    <row r="321" spans="1:29" x14ac:dyDescent="0.15">
      <c r="A321" s="14" t="s">
        <v>68</v>
      </c>
      <c r="B321" s="14" t="s">
        <v>10</v>
      </c>
      <c r="C321" s="14" t="s">
        <v>13</v>
      </c>
      <c r="D321" s="14" t="s">
        <v>93</v>
      </c>
      <c r="E321" s="14" t="s">
        <v>140</v>
      </c>
      <c r="F321" s="14" t="s">
        <v>166</v>
      </c>
      <c r="G321" s="14" t="s">
        <v>69</v>
      </c>
      <c r="H321" s="14" t="s">
        <v>191</v>
      </c>
      <c r="I321" s="17">
        <v>205988843.62728</v>
      </c>
      <c r="J321" s="14" t="s">
        <v>2</v>
      </c>
      <c r="K321" s="17">
        <v>0</v>
      </c>
      <c r="L321" s="14" t="s">
        <v>191</v>
      </c>
      <c r="M321" s="17">
        <v>205988843.62728</v>
      </c>
      <c r="N321" s="14" t="s">
        <v>2</v>
      </c>
      <c r="O321" s="17">
        <v>0</v>
      </c>
      <c r="P321" s="17">
        <v>205658040.042</v>
      </c>
      <c r="Q321" s="17">
        <v>330803.58528</v>
      </c>
      <c r="R321" s="17">
        <v>0</v>
      </c>
      <c r="S321" s="18">
        <v>0</v>
      </c>
      <c r="T321" s="14" t="s">
        <v>204</v>
      </c>
      <c r="U321" s="14" t="s">
        <v>69</v>
      </c>
      <c r="V321" s="14" t="s">
        <v>207</v>
      </c>
      <c r="W321" s="18" t="s">
        <v>69</v>
      </c>
      <c r="X321" s="18">
        <v>1</v>
      </c>
      <c r="Y321" s="14" t="s">
        <v>69</v>
      </c>
      <c r="Z321" s="14" t="s">
        <v>69</v>
      </c>
      <c r="AA321" s="18" t="s">
        <v>69</v>
      </c>
      <c r="AB321" s="18" t="s">
        <v>69</v>
      </c>
      <c r="AC321" s="14" t="s">
        <v>69</v>
      </c>
    </row>
    <row r="322" spans="1:29" x14ac:dyDescent="0.15">
      <c r="A322" s="14" t="s">
        <v>68</v>
      </c>
      <c r="B322" s="14" t="s">
        <v>10</v>
      </c>
      <c r="C322" s="14" t="s">
        <v>13</v>
      </c>
      <c r="D322" s="14" t="s">
        <v>93</v>
      </c>
      <c r="E322" s="14" t="s">
        <v>140</v>
      </c>
      <c r="F322" s="14" t="s">
        <v>166</v>
      </c>
      <c r="G322" s="14" t="s">
        <v>69</v>
      </c>
      <c r="H322" s="14" t="s">
        <v>191</v>
      </c>
      <c r="I322" s="17">
        <v>190351862.36892003</v>
      </c>
      <c r="J322" s="14" t="s">
        <v>2</v>
      </c>
      <c r="K322" s="17">
        <v>0</v>
      </c>
      <c r="L322" s="14" t="s">
        <v>191</v>
      </c>
      <c r="M322" s="17">
        <v>190351862.36892003</v>
      </c>
      <c r="N322" s="14" t="s">
        <v>2</v>
      </c>
      <c r="O322" s="17">
        <v>0</v>
      </c>
      <c r="P322" s="17">
        <v>190046170.40220001</v>
      </c>
      <c r="Q322" s="17">
        <v>305691.96672000003</v>
      </c>
      <c r="R322" s="17">
        <v>0</v>
      </c>
      <c r="S322" s="18">
        <v>0</v>
      </c>
      <c r="T322" s="14" t="s">
        <v>204</v>
      </c>
      <c r="U322" s="14" t="s">
        <v>69</v>
      </c>
      <c r="V322" s="14" t="s">
        <v>207</v>
      </c>
      <c r="W322" s="18" t="s">
        <v>69</v>
      </c>
      <c r="X322" s="18">
        <v>1</v>
      </c>
      <c r="Y322" s="14" t="s">
        <v>69</v>
      </c>
      <c r="Z322" s="14" t="s">
        <v>69</v>
      </c>
      <c r="AA322" s="18" t="s">
        <v>69</v>
      </c>
      <c r="AB322" s="18" t="s">
        <v>69</v>
      </c>
      <c r="AC322" s="14" t="s">
        <v>69</v>
      </c>
    </row>
    <row r="323" spans="1:29" x14ac:dyDescent="0.15">
      <c r="A323" s="14" t="s">
        <v>68</v>
      </c>
      <c r="B323" s="14" t="s">
        <v>10</v>
      </c>
      <c r="C323" s="14" t="s">
        <v>13</v>
      </c>
      <c r="D323" s="14" t="s">
        <v>93</v>
      </c>
      <c r="E323" s="14" t="s">
        <v>140</v>
      </c>
      <c r="F323" s="14" t="s">
        <v>166</v>
      </c>
      <c r="G323" s="14" t="s">
        <v>69</v>
      </c>
      <c r="H323" s="14" t="s">
        <v>191</v>
      </c>
      <c r="I323" s="17">
        <v>59140985.299199998</v>
      </c>
      <c r="J323" s="14" t="s">
        <v>2</v>
      </c>
      <c r="K323" s="17">
        <v>0</v>
      </c>
      <c r="L323" s="14" t="s">
        <v>191</v>
      </c>
      <c r="M323" s="17">
        <v>59140985.299199998</v>
      </c>
      <c r="N323" s="14" t="s">
        <v>2</v>
      </c>
      <c r="O323" s="17">
        <v>0</v>
      </c>
      <c r="P323" s="17">
        <v>59046010.228799999</v>
      </c>
      <c r="Q323" s="17">
        <v>94975.070399999997</v>
      </c>
      <c r="R323" s="17">
        <v>0</v>
      </c>
      <c r="S323" s="18">
        <v>0</v>
      </c>
      <c r="T323" s="14" t="s">
        <v>204</v>
      </c>
      <c r="U323" s="14" t="s">
        <v>69</v>
      </c>
      <c r="V323" s="14" t="s">
        <v>207</v>
      </c>
      <c r="W323" s="18" t="s">
        <v>69</v>
      </c>
      <c r="X323" s="18">
        <v>1</v>
      </c>
      <c r="Y323" s="14" t="s">
        <v>69</v>
      </c>
      <c r="Z323" s="14" t="s">
        <v>69</v>
      </c>
      <c r="AA323" s="18" t="s">
        <v>69</v>
      </c>
      <c r="AB323" s="18" t="s">
        <v>69</v>
      </c>
      <c r="AC323" s="14" t="s">
        <v>69</v>
      </c>
    </row>
    <row r="324" spans="1:29" x14ac:dyDescent="0.15">
      <c r="A324" s="14" t="s">
        <v>68</v>
      </c>
      <c r="B324" s="14" t="s">
        <v>10</v>
      </c>
      <c r="C324" s="14" t="s">
        <v>13</v>
      </c>
      <c r="D324" s="14" t="s">
        <v>93</v>
      </c>
      <c r="E324" s="14" t="s">
        <v>140</v>
      </c>
      <c r="F324" s="14" t="s">
        <v>166</v>
      </c>
      <c r="G324" s="14" t="s">
        <v>69</v>
      </c>
      <c r="H324" s="14" t="s">
        <v>191</v>
      </c>
      <c r="I324" s="17">
        <v>253074503.63916001</v>
      </c>
      <c r="J324" s="14" t="s">
        <v>2</v>
      </c>
      <c r="K324" s="17">
        <v>0</v>
      </c>
      <c r="L324" s="14" t="s">
        <v>191</v>
      </c>
      <c r="M324" s="17">
        <v>253074503.63916001</v>
      </c>
      <c r="N324" s="14" t="s">
        <v>2</v>
      </c>
      <c r="O324" s="17">
        <v>0</v>
      </c>
      <c r="P324" s="17">
        <v>252668083.56299999</v>
      </c>
      <c r="Q324" s="17">
        <v>406420.07616</v>
      </c>
      <c r="R324" s="17">
        <v>0</v>
      </c>
      <c r="S324" s="18">
        <v>0</v>
      </c>
      <c r="T324" s="14" t="s">
        <v>204</v>
      </c>
      <c r="U324" s="14" t="s">
        <v>69</v>
      </c>
      <c r="V324" s="14" t="s">
        <v>207</v>
      </c>
      <c r="W324" s="18" t="s">
        <v>69</v>
      </c>
      <c r="X324" s="18">
        <v>1</v>
      </c>
      <c r="Y324" s="14" t="s">
        <v>69</v>
      </c>
      <c r="Z324" s="14" t="s">
        <v>69</v>
      </c>
      <c r="AA324" s="18" t="s">
        <v>69</v>
      </c>
      <c r="AB324" s="18" t="s">
        <v>69</v>
      </c>
      <c r="AC324" s="14" t="s">
        <v>69</v>
      </c>
    </row>
    <row r="325" spans="1:29" x14ac:dyDescent="0.15">
      <c r="A325" s="14" t="s">
        <v>68</v>
      </c>
      <c r="B325" s="14" t="s">
        <v>10</v>
      </c>
      <c r="C325" s="14" t="s">
        <v>13</v>
      </c>
      <c r="D325" s="14" t="s">
        <v>93</v>
      </c>
      <c r="E325" s="14" t="s">
        <v>140</v>
      </c>
      <c r="F325" s="14" t="s">
        <v>166</v>
      </c>
      <c r="G325" s="14" t="s">
        <v>69</v>
      </c>
      <c r="H325" s="14" t="s">
        <v>191</v>
      </c>
      <c r="I325" s="17">
        <v>368561038.77179998</v>
      </c>
      <c r="J325" s="14" t="s">
        <v>2</v>
      </c>
      <c r="K325" s="17">
        <v>0</v>
      </c>
      <c r="L325" s="14" t="s">
        <v>191</v>
      </c>
      <c r="M325" s="17">
        <v>368561038.77179998</v>
      </c>
      <c r="N325" s="14" t="s">
        <v>2</v>
      </c>
      <c r="O325" s="17">
        <v>0</v>
      </c>
      <c r="P325" s="17">
        <v>367969156.79579997</v>
      </c>
      <c r="Q325" s="17">
        <v>591881.97600000002</v>
      </c>
      <c r="R325" s="17">
        <v>0</v>
      </c>
      <c r="S325" s="18">
        <v>0</v>
      </c>
      <c r="T325" s="14" t="s">
        <v>204</v>
      </c>
      <c r="U325" s="14" t="s">
        <v>69</v>
      </c>
      <c r="V325" s="14" t="s">
        <v>207</v>
      </c>
      <c r="W325" s="18" t="s">
        <v>69</v>
      </c>
      <c r="X325" s="18">
        <v>1</v>
      </c>
      <c r="Y325" s="14" t="s">
        <v>69</v>
      </c>
      <c r="Z325" s="14" t="s">
        <v>69</v>
      </c>
      <c r="AA325" s="18" t="s">
        <v>69</v>
      </c>
      <c r="AB325" s="18" t="s">
        <v>69</v>
      </c>
      <c r="AC325" s="14" t="s">
        <v>69</v>
      </c>
    </row>
    <row r="326" spans="1:29" x14ac:dyDescent="0.15">
      <c r="A326" s="14" t="s">
        <v>68</v>
      </c>
      <c r="B326" s="14" t="s">
        <v>10</v>
      </c>
      <c r="C326" s="14" t="s">
        <v>13</v>
      </c>
      <c r="D326" s="14" t="s">
        <v>93</v>
      </c>
      <c r="E326" s="14" t="s">
        <v>140</v>
      </c>
      <c r="F326" s="14" t="s">
        <v>166</v>
      </c>
      <c r="G326" s="14" t="s">
        <v>69</v>
      </c>
      <c r="H326" s="14" t="s">
        <v>191</v>
      </c>
      <c r="I326" s="17">
        <v>116447466.11399999</v>
      </c>
      <c r="J326" s="14" t="s">
        <v>2</v>
      </c>
      <c r="K326" s="17">
        <v>0</v>
      </c>
      <c r="L326" s="14" t="s">
        <v>191</v>
      </c>
      <c r="M326" s="17">
        <v>116447466.11399999</v>
      </c>
      <c r="N326" s="14" t="s">
        <v>2</v>
      </c>
      <c r="O326" s="17">
        <v>0</v>
      </c>
      <c r="P326" s="17">
        <v>116260460.34119999</v>
      </c>
      <c r="Q326" s="17">
        <v>187005.77280000001</v>
      </c>
      <c r="R326" s="17">
        <v>0</v>
      </c>
      <c r="S326" s="18">
        <v>0</v>
      </c>
      <c r="T326" s="14" t="s">
        <v>204</v>
      </c>
      <c r="U326" s="14" t="s">
        <v>69</v>
      </c>
      <c r="V326" s="14" t="s">
        <v>207</v>
      </c>
      <c r="W326" s="18" t="s">
        <v>69</v>
      </c>
      <c r="X326" s="18">
        <v>1</v>
      </c>
      <c r="Y326" s="14" t="s">
        <v>69</v>
      </c>
      <c r="Z326" s="14" t="s">
        <v>69</v>
      </c>
      <c r="AA326" s="18" t="s">
        <v>69</v>
      </c>
      <c r="AB326" s="18" t="s">
        <v>69</v>
      </c>
      <c r="AC326" s="14" t="s">
        <v>69</v>
      </c>
    </row>
    <row r="327" spans="1:29" x14ac:dyDescent="0.15">
      <c r="A327" s="14" t="s">
        <v>68</v>
      </c>
      <c r="B327" s="14" t="s">
        <v>10</v>
      </c>
      <c r="C327" s="14" t="s">
        <v>13</v>
      </c>
      <c r="D327" s="14" t="s">
        <v>93</v>
      </c>
      <c r="E327" s="14" t="s">
        <v>140</v>
      </c>
      <c r="F327" s="14" t="s">
        <v>166</v>
      </c>
      <c r="G327" s="14" t="s">
        <v>69</v>
      </c>
      <c r="H327" s="14" t="s">
        <v>191</v>
      </c>
      <c r="I327" s="17">
        <v>261548175.51576</v>
      </c>
      <c r="J327" s="14" t="s">
        <v>2</v>
      </c>
      <c r="K327" s="17">
        <v>0</v>
      </c>
      <c r="L327" s="14" t="s">
        <v>191</v>
      </c>
      <c r="M327" s="17">
        <v>261548175.51576</v>
      </c>
      <c r="N327" s="14" t="s">
        <v>2</v>
      </c>
      <c r="O327" s="17">
        <v>0</v>
      </c>
      <c r="P327" s="17">
        <v>261128147.33880001</v>
      </c>
      <c r="Q327" s="17">
        <v>420028.17696000001</v>
      </c>
      <c r="R327" s="17">
        <v>0</v>
      </c>
      <c r="S327" s="18">
        <v>0</v>
      </c>
      <c r="T327" s="14" t="s">
        <v>204</v>
      </c>
      <c r="U327" s="14" t="s">
        <v>69</v>
      </c>
      <c r="V327" s="14" t="s">
        <v>207</v>
      </c>
      <c r="W327" s="18" t="s">
        <v>69</v>
      </c>
      <c r="X327" s="18">
        <v>1</v>
      </c>
      <c r="Y327" s="14" t="s">
        <v>69</v>
      </c>
      <c r="Z327" s="14" t="s">
        <v>69</v>
      </c>
      <c r="AA327" s="18" t="s">
        <v>69</v>
      </c>
      <c r="AB327" s="18" t="s">
        <v>69</v>
      </c>
      <c r="AC327" s="14" t="s">
        <v>69</v>
      </c>
    </row>
    <row r="328" spans="1:29" x14ac:dyDescent="0.15">
      <c r="A328" s="14" t="s">
        <v>68</v>
      </c>
      <c r="B328" s="14" t="s">
        <v>10</v>
      </c>
      <c r="C328" s="14" t="s">
        <v>13</v>
      </c>
      <c r="D328" s="14" t="s">
        <v>93</v>
      </c>
      <c r="E328" s="14" t="s">
        <v>140</v>
      </c>
      <c r="F328" s="14" t="s">
        <v>166</v>
      </c>
      <c r="G328" s="14" t="s">
        <v>69</v>
      </c>
      <c r="H328" s="14" t="s">
        <v>191</v>
      </c>
      <c r="I328" s="17">
        <v>240407675.68355998</v>
      </c>
      <c r="J328" s="14" t="s">
        <v>2</v>
      </c>
      <c r="K328" s="17">
        <v>0</v>
      </c>
      <c r="L328" s="14" t="s">
        <v>191</v>
      </c>
      <c r="M328" s="17">
        <v>240407675.68355998</v>
      </c>
      <c r="N328" s="14" t="s">
        <v>2</v>
      </c>
      <c r="O328" s="17">
        <v>0</v>
      </c>
      <c r="P328" s="17">
        <v>240021597.34979999</v>
      </c>
      <c r="Q328" s="17">
        <v>386078.33376000001</v>
      </c>
      <c r="R328" s="17">
        <v>0</v>
      </c>
      <c r="S328" s="18">
        <v>0</v>
      </c>
      <c r="T328" s="14" t="s">
        <v>204</v>
      </c>
      <c r="U328" s="14" t="s">
        <v>69</v>
      </c>
      <c r="V328" s="14" t="s">
        <v>207</v>
      </c>
      <c r="W328" s="18" t="s">
        <v>69</v>
      </c>
      <c r="X328" s="18">
        <v>1</v>
      </c>
      <c r="Y328" s="14" t="s">
        <v>69</v>
      </c>
      <c r="Z328" s="14" t="s">
        <v>69</v>
      </c>
      <c r="AA328" s="18" t="s">
        <v>69</v>
      </c>
      <c r="AB328" s="18" t="s">
        <v>69</v>
      </c>
      <c r="AC328" s="14" t="s">
        <v>69</v>
      </c>
    </row>
    <row r="329" spans="1:29" x14ac:dyDescent="0.15">
      <c r="A329" s="14" t="s">
        <v>68</v>
      </c>
      <c r="B329" s="14" t="s">
        <v>10</v>
      </c>
      <c r="C329" s="14" t="s">
        <v>13</v>
      </c>
      <c r="D329" s="14" t="s">
        <v>93</v>
      </c>
      <c r="E329" s="14" t="s">
        <v>140</v>
      </c>
      <c r="F329" s="14" t="s">
        <v>166</v>
      </c>
      <c r="G329" s="14" t="s">
        <v>69</v>
      </c>
      <c r="H329" s="14" t="s">
        <v>191</v>
      </c>
      <c r="I329" s="17">
        <v>62897354.946720004</v>
      </c>
      <c r="J329" s="14" t="s">
        <v>2</v>
      </c>
      <c r="K329" s="17">
        <v>0</v>
      </c>
      <c r="L329" s="14" t="s">
        <v>191</v>
      </c>
      <c r="M329" s="17">
        <v>62897354.946720004</v>
      </c>
      <c r="N329" s="14" t="s">
        <v>2</v>
      </c>
      <c r="O329" s="17">
        <v>0</v>
      </c>
      <c r="P329" s="17">
        <v>62796347.762400001</v>
      </c>
      <c r="Q329" s="17">
        <v>101007.18432</v>
      </c>
      <c r="R329" s="17">
        <v>0</v>
      </c>
      <c r="S329" s="18">
        <v>0</v>
      </c>
      <c r="T329" s="14" t="s">
        <v>204</v>
      </c>
      <c r="U329" s="14" t="s">
        <v>69</v>
      </c>
      <c r="V329" s="14" t="s">
        <v>207</v>
      </c>
      <c r="W329" s="18" t="s">
        <v>69</v>
      </c>
      <c r="X329" s="18">
        <v>1</v>
      </c>
      <c r="Y329" s="14" t="s">
        <v>69</v>
      </c>
      <c r="Z329" s="14" t="s">
        <v>69</v>
      </c>
      <c r="AA329" s="18" t="s">
        <v>69</v>
      </c>
      <c r="AB329" s="18" t="s">
        <v>69</v>
      </c>
      <c r="AC329" s="14" t="s">
        <v>69</v>
      </c>
    </row>
    <row r="330" spans="1:29" x14ac:dyDescent="0.15">
      <c r="A330" s="14" t="s">
        <v>68</v>
      </c>
      <c r="B330" s="14" t="s">
        <v>10</v>
      </c>
      <c r="C330" s="14" t="s">
        <v>13</v>
      </c>
      <c r="D330" s="14" t="s">
        <v>93</v>
      </c>
      <c r="E330" s="14" t="s">
        <v>140</v>
      </c>
      <c r="F330" s="14" t="s">
        <v>166</v>
      </c>
      <c r="G330" s="14" t="s">
        <v>69</v>
      </c>
      <c r="H330" s="14" t="s">
        <v>191</v>
      </c>
      <c r="I330" s="17">
        <v>174714881.11056</v>
      </c>
      <c r="J330" s="14" t="s">
        <v>2</v>
      </c>
      <c r="K330" s="17">
        <v>0</v>
      </c>
      <c r="L330" s="14" t="s">
        <v>191</v>
      </c>
      <c r="M330" s="17">
        <v>174714881.11056</v>
      </c>
      <c r="N330" s="14" t="s">
        <v>2</v>
      </c>
      <c r="O330" s="17">
        <v>0</v>
      </c>
      <c r="P330" s="17">
        <v>174434300.7624</v>
      </c>
      <c r="Q330" s="17">
        <v>280580.34815999999</v>
      </c>
      <c r="R330" s="17">
        <v>0</v>
      </c>
      <c r="S330" s="18">
        <v>0</v>
      </c>
      <c r="T330" s="14" t="s">
        <v>204</v>
      </c>
      <c r="U330" s="14" t="s">
        <v>69</v>
      </c>
      <c r="V330" s="14" t="s">
        <v>207</v>
      </c>
      <c r="W330" s="18" t="s">
        <v>69</v>
      </c>
      <c r="X330" s="18">
        <v>1</v>
      </c>
      <c r="Y330" s="14" t="s">
        <v>69</v>
      </c>
      <c r="Z330" s="14" t="s">
        <v>69</v>
      </c>
      <c r="AA330" s="18" t="s">
        <v>69</v>
      </c>
      <c r="AB330" s="18" t="s">
        <v>69</v>
      </c>
      <c r="AC330" s="14" t="s">
        <v>69</v>
      </c>
    </row>
    <row r="331" spans="1:29" x14ac:dyDescent="0.15">
      <c r="A331" s="14" t="s">
        <v>68</v>
      </c>
      <c r="B331" s="14" t="s">
        <v>10</v>
      </c>
      <c r="C331" s="14" t="s">
        <v>13</v>
      </c>
      <c r="D331" s="14" t="s">
        <v>93</v>
      </c>
      <c r="E331" s="14" t="s">
        <v>140</v>
      </c>
      <c r="F331" s="14" t="s">
        <v>166</v>
      </c>
      <c r="G331" s="14" t="s">
        <v>69</v>
      </c>
      <c r="H331" s="14" t="s">
        <v>191</v>
      </c>
      <c r="I331" s="17">
        <v>6202376.8001999995</v>
      </c>
      <c r="J331" s="14" t="s">
        <v>2</v>
      </c>
      <c r="K331" s="17">
        <v>0</v>
      </c>
      <c r="L331" s="14" t="s">
        <v>191</v>
      </c>
      <c r="M331" s="17">
        <v>6202376.8001999995</v>
      </c>
      <c r="N331" s="14" t="s">
        <v>2</v>
      </c>
      <c r="O331" s="17">
        <v>0</v>
      </c>
      <c r="P331" s="17">
        <v>6192417.1553999996</v>
      </c>
      <c r="Q331" s="17">
        <v>9959.6448</v>
      </c>
      <c r="R331" s="17">
        <v>0</v>
      </c>
      <c r="S331" s="18">
        <v>0</v>
      </c>
      <c r="T331" s="14" t="s">
        <v>204</v>
      </c>
      <c r="U331" s="14" t="s">
        <v>69</v>
      </c>
      <c r="V331" s="14" t="s">
        <v>207</v>
      </c>
      <c r="W331" s="18" t="s">
        <v>69</v>
      </c>
      <c r="X331" s="18">
        <v>1</v>
      </c>
      <c r="Y331" s="14" t="s">
        <v>69</v>
      </c>
      <c r="Z331" s="14" t="s">
        <v>69</v>
      </c>
      <c r="AA331" s="18" t="s">
        <v>69</v>
      </c>
      <c r="AB331" s="18" t="s">
        <v>69</v>
      </c>
      <c r="AC331" s="14" t="s">
        <v>69</v>
      </c>
    </row>
    <row r="332" spans="1:29" x14ac:dyDescent="0.15">
      <c r="A332" s="14" t="s">
        <v>68</v>
      </c>
      <c r="B332" s="14" t="s">
        <v>10</v>
      </c>
      <c r="C332" s="14" t="s">
        <v>13</v>
      </c>
      <c r="D332" s="14" t="s">
        <v>94</v>
      </c>
      <c r="E332" s="14" t="s">
        <v>141</v>
      </c>
      <c r="F332" s="14" t="s">
        <v>173</v>
      </c>
      <c r="G332" s="14" t="s">
        <v>69</v>
      </c>
      <c r="H332" s="14" t="s">
        <v>191</v>
      </c>
      <c r="I332" s="17">
        <v>44308199.912759997</v>
      </c>
      <c r="J332" s="14" t="s">
        <v>2</v>
      </c>
      <c r="K332" s="17">
        <v>0</v>
      </c>
      <c r="L332" s="14" t="s">
        <v>191</v>
      </c>
      <c r="M332" s="17">
        <v>44308199.912759997</v>
      </c>
      <c r="N332" s="14" t="s">
        <v>2</v>
      </c>
      <c r="O332" s="17">
        <v>0</v>
      </c>
      <c r="P332" s="17">
        <v>43886584.337399997</v>
      </c>
      <c r="Q332" s="17">
        <v>421615.57536000002</v>
      </c>
      <c r="R332" s="17">
        <v>0</v>
      </c>
      <c r="S332" s="18">
        <v>0</v>
      </c>
      <c r="T332" s="14" t="s">
        <v>204</v>
      </c>
      <c r="U332" s="14" t="s">
        <v>69</v>
      </c>
      <c r="V332" s="14" t="s">
        <v>207</v>
      </c>
      <c r="W332" s="18" t="s">
        <v>69</v>
      </c>
      <c r="X332" s="18">
        <v>1</v>
      </c>
      <c r="Y332" s="14" t="s">
        <v>69</v>
      </c>
      <c r="Z332" s="14" t="s">
        <v>69</v>
      </c>
      <c r="AA332" s="18" t="s">
        <v>69</v>
      </c>
      <c r="AB332" s="18" t="s">
        <v>69</v>
      </c>
      <c r="AC332" s="14" t="s">
        <v>69</v>
      </c>
    </row>
    <row r="333" spans="1:29" x14ac:dyDescent="0.15">
      <c r="A333" s="14" t="s">
        <v>68</v>
      </c>
      <c r="B333" s="14" t="s">
        <v>10</v>
      </c>
      <c r="C333" s="14" t="s">
        <v>13</v>
      </c>
      <c r="D333" s="14" t="s">
        <v>94</v>
      </c>
      <c r="E333" s="14" t="s">
        <v>141</v>
      </c>
      <c r="F333" s="14" t="s">
        <v>173</v>
      </c>
      <c r="G333" s="14" t="s">
        <v>69</v>
      </c>
      <c r="H333" s="14" t="s">
        <v>191</v>
      </c>
      <c r="I333" s="17">
        <v>32746025.5416</v>
      </c>
      <c r="J333" s="14" t="s">
        <v>2</v>
      </c>
      <c r="K333" s="17">
        <v>0</v>
      </c>
      <c r="L333" s="14" t="s">
        <v>191</v>
      </c>
      <c r="M333" s="17">
        <v>32746025.5416</v>
      </c>
      <c r="N333" s="14" t="s">
        <v>2</v>
      </c>
      <c r="O333" s="17">
        <v>0</v>
      </c>
      <c r="P333" s="17">
        <v>32434428.196800001</v>
      </c>
      <c r="Q333" s="17">
        <v>311597.34480000002</v>
      </c>
      <c r="R333" s="17">
        <v>0</v>
      </c>
      <c r="S333" s="18">
        <v>0</v>
      </c>
      <c r="T333" s="14" t="s">
        <v>204</v>
      </c>
      <c r="U333" s="14" t="s">
        <v>69</v>
      </c>
      <c r="V333" s="14" t="s">
        <v>207</v>
      </c>
      <c r="W333" s="18" t="s">
        <v>69</v>
      </c>
      <c r="X333" s="18">
        <v>1</v>
      </c>
      <c r="Y333" s="14" t="s">
        <v>69</v>
      </c>
      <c r="Z333" s="14" t="s">
        <v>69</v>
      </c>
      <c r="AA333" s="18" t="s">
        <v>69</v>
      </c>
      <c r="AB333" s="18" t="s">
        <v>69</v>
      </c>
      <c r="AC333" s="14" t="s">
        <v>69</v>
      </c>
    </row>
    <row r="334" spans="1:29" x14ac:dyDescent="0.15">
      <c r="A334" s="14" t="s">
        <v>68</v>
      </c>
      <c r="B334" s="14" t="s">
        <v>10</v>
      </c>
      <c r="C334" s="14" t="s">
        <v>13</v>
      </c>
      <c r="D334" s="14" t="s">
        <v>94</v>
      </c>
      <c r="E334" s="14" t="s">
        <v>141</v>
      </c>
      <c r="F334" s="14" t="s">
        <v>173</v>
      </c>
      <c r="G334" s="14" t="s">
        <v>69</v>
      </c>
      <c r="H334" s="14" t="s">
        <v>191</v>
      </c>
      <c r="I334" s="17">
        <v>38082411.54648</v>
      </c>
      <c r="J334" s="14" t="s">
        <v>2</v>
      </c>
      <c r="K334" s="17">
        <v>0</v>
      </c>
      <c r="L334" s="14" t="s">
        <v>191</v>
      </c>
      <c r="M334" s="17">
        <v>38082411.54648</v>
      </c>
      <c r="N334" s="14" t="s">
        <v>2</v>
      </c>
      <c r="O334" s="17">
        <v>0</v>
      </c>
      <c r="P334" s="17">
        <v>37720039.215599999</v>
      </c>
      <c r="Q334" s="17">
        <v>362372.33088000002</v>
      </c>
      <c r="R334" s="17">
        <v>0</v>
      </c>
      <c r="S334" s="18">
        <v>0</v>
      </c>
      <c r="T334" s="14" t="s">
        <v>204</v>
      </c>
      <c r="U334" s="14" t="s">
        <v>69</v>
      </c>
      <c r="V334" s="14" t="s">
        <v>207</v>
      </c>
      <c r="W334" s="18" t="s">
        <v>69</v>
      </c>
      <c r="X334" s="18">
        <v>1</v>
      </c>
      <c r="Y334" s="14" t="s">
        <v>69</v>
      </c>
      <c r="Z334" s="14" t="s">
        <v>69</v>
      </c>
      <c r="AA334" s="18" t="s">
        <v>69</v>
      </c>
      <c r="AB334" s="18" t="s">
        <v>69</v>
      </c>
      <c r="AC334" s="14" t="s">
        <v>69</v>
      </c>
    </row>
    <row r="335" spans="1:29" x14ac:dyDescent="0.15">
      <c r="A335" s="14" t="s">
        <v>68</v>
      </c>
      <c r="B335" s="14" t="s">
        <v>10</v>
      </c>
      <c r="C335" s="14" t="s">
        <v>13</v>
      </c>
      <c r="D335" s="14" t="s">
        <v>94</v>
      </c>
      <c r="E335" s="14" t="s">
        <v>141</v>
      </c>
      <c r="F335" s="14" t="s">
        <v>173</v>
      </c>
      <c r="G335" s="14" t="s">
        <v>69</v>
      </c>
      <c r="H335" s="14" t="s">
        <v>191</v>
      </c>
      <c r="I335" s="17">
        <v>6710912.3591999998</v>
      </c>
      <c r="J335" s="14" t="s">
        <v>2</v>
      </c>
      <c r="K335" s="17">
        <v>0</v>
      </c>
      <c r="L335" s="14" t="s">
        <v>191</v>
      </c>
      <c r="M335" s="17">
        <v>6710912.3591999998</v>
      </c>
      <c r="N335" s="14" t="s">
        <v>2</v>
      </c>
      <c r="O335" s="17">
        <v>0</v>
      </c>
      <c r="P335" s="17">
        <v>6647054.7779999999</v>
      </c>
      <c r="Q335" s="17">
        <v>63857.581200000001</v>
      </c>
      <c r="R335" s="17">
        <v>0</v>
      </c>
      <c r="S335" s="18">
        <v>0</v>
      </c>
      <c r="T335" s="14" t="s">
        <v>204</v>
      </c>
      <c r="U335" s="14" t="s">
        <v>69</v>
      </c>
      <c r="V335" s="14" t="s">
        <v>207</v>
      </c>
      <c r="W335" s="18" t="s">
        <v>69</v>
      </c>
      <c r="X335" s="18">
        <v>1</v>
      </c>
      <c r="Y335" s="14" t="s">
        <v>69</v>
      </c>
      <c r="Z335" s="14" t="s">
        <v>69</v>
      </c>
      <c r="AA335" s="18" t="s">
        <v>69</v>
      </c>
      <c r="AB335" s="18" t="s">
        <v>69</v>
      </c>
      <c r="AC335" s="14" t="s">
        <v>69</v>
      </c>
    </row>
    <row r="336" spans="1:29" x14ac:dyDescent="0.15">
      <c r="A336" s="14" t="s">
        <v>68</v>
      </c>
      <c r="B336" s="14" t="s">
        <v>10</v>
      </c>
      <c r="C336" s="14" t="s">
        <v>13</v>
      </c>
      <c r="D336" s="14" t="s">
        <v>94</v>
      </c>
      <c r="E336" s="14" t="s">
        <v>141</v>
      </c>
      <c r="F336" s="14" t="s">
        <v>173</v>
      </c>
      <c r="G336" s="14" t="s">
        <v>69</v>
      </c>
      <c r="H336" s="14" t="s">
        <v>191</v>
      </c>
      <c r="I336" s="17">
        <v>23690335.64184</v>
      </c>
      <c r="J336" s="14" t="s">
        <v>2</v>
      </c>
      <c r="K336" s="17">
        <v>0</v>
      </c>
      <c r="L336" s="14" t="s">
        <v>191</v>
      </c>
      <c r="M336" s="17">
        <v>23690335.64184</v>
      </c>
      <c r="N336" s="14" t="s">
        <v>2</v>
      </c>
      <c r="O336" s="17">
        <v>0</v>
      </c>
      <c r="P336" s="17">
        <v>23464907.1468</v>
      </c>
      <c r="Q336" s="17">
        <v>225428.49504000001</v>
      </c>
      <c r="R336" s="17">
        <v>0</v>
      </c>
      <c r="S336" s="18">
        <v>0</v>
      </c>
      <c r="T336" s="14" t="s">
        <v>204</v>
      </c>
      <c r="U336" s="14" t="s">
        <v>69</v>
      </c>
      <c r="V336" s="14" t="s">
        <v>207</v>
      </c>
      <c r="W336" s="18" t="s">
        <v>69</v>
      </c>
      <c r="X336" s="18">
        <v>1</v>
      </c>
      <c r="Y336" s="14" t="s">
        <v>69</v>
      </c>
      <c r="Z336" s="14" t="s">
        <v>69</v>
      </c>
      <c r="AA336" s="18" t="s">
        <v>69</v>
      </c>
      <c r="AB336" s="18" t="s">
        <v>69</v>
      </c>
      <c r="AC336" s="14" t="s">
        <v>69</v>
      </c>
    </row>
    <row r="337" spans="1:29" x14ac:dyDescent="0.15">
      <c r="A337" s="14" t="s">
        <v>68</v>
      </c>
      <c r="B337" s="14" t="s">
        <v>10</v>
      </c>
      <c r="C337" s="14" t="s">
        <v>13</v>
      </c>
      <c r="D337" s="14" t="s">
        <v>94</v>
      </c>
      <c r="E337" s="14" t="s">
        <v>141</v>
      </c>
      <c r="F337" s="14" t="s">
        <v>173</v>
      </c>
      <c r="G337" s="14" t="s">
        <v>69</v>
      </c>
      <c r="H337" s="14" t="s">
        <v>191</v>
      </c>
      <c r="I337" s="17">
        <v>82067213.27951999</v>
      </c>
      <c r="J337" s="14" t="s">
        <v>2</v>
      </c>
      <c r="K337" s="17">
        <v>0</v>
      </c>
      <c r="L337" s="14" t="s">
        <v>191</v>
      </c>
      <c r="M337" s="17">
        <v>82067213.27951999</v>
      </c>
      <c r="N337" s="14" t="s">
        <v>2</v>
      </c>
      <c r="O337" s="17">
        <v>0</v>
      </c>
      <c r="P337" s="17">
        <v>81286284.315599993</v>
      </c>
      <c r="Q337" s="17">
        <v>780928.96392000001</v>
      </c>
      <c r="R337" s="17">
        <v>0</v>
      </c>
      <c r="S337" s="18">
        <v>0</v>
      </c>
      <c r="T337" s="14" t="s">
        <v>204</v>
      </c>
      <c r="U337" s="14" t="s">
        <v>69</v>
      </c>
      <c r="V337" s="14" t="s">
        <v>207</v>
      </c>
      <c r="W337" s="18" t="s">
        <v>69</v>
      </c>
      <c r="X337" s="18">
        <v>1</v>
      </c>
      <c r="Y337" s="14" t="s">
        <v>69</v>
      </c>
      <c r="Z337" s="14" t="s">
        <v>69</v>
      </c>
      <c r="AA337" s="18" t="s">
        <v>69</v>
      </c>
      <c r="AB337" s="18" t="s">
        <v>69</v>
      </c>
      <c r="AC337" s="14" t="s">
        <v>69</v>
      </c>
    </row>
    <row r="338" spans="1:29" x14ac:dyDescent="0.15">
      <c r="A338" s="14" t="s">
        <v>68</v>
      </c>
      <c r="B338" s="14" t="s">
        <v>10</v>
      </c>
      <c r="C338" s="14" t="s">
        <v>13</v>
      </c>
      <c r="D338" s="14" t="s">
        <v>94</v>
      </c>
      <c r="E338" s="14" t="s">
        <v>141</v>
      </c>
      <c r="F338" s="14" t="s">
        <v>173</v>
      </c>
      <c r="G338" s="14" t="s">
        <v>69</v>
      </c>
      <c r="H338" s="14" t="s">
        <v>191</v>
      </c>
      <c r="I338" s="17">
        <v>35252510.012999997</v>
      </c>
      <c r="J338" s="14" t="s">
        <v>2</v>
      </c>
      <c r="K338" s="17">
        <v>0</v>
      </c>
      <c r="L338" s="14" t="s">
        <v>191</v>
      </c>
      <c r="M338" s="17">
        <v>35252510.012999997</v>
      </c>
      <c r="N338" s="14" t="s">
        <v>2</v>
      </c>
      <c r="O338" s="17">
        <v>0</v>
      </c>
      <c r="P338" s="17">
        <v>34917063.2874</v>
      </c>
      <c r="Q338" s="17">
        <v>335446.72560000001</v>
      </c>
      <c r="R338" s="17">
        <v>0</v>
      </c>
      <c r="S338" s="18">
        <v>0</v>
      </c>
      <c r="T338" s="14" t="s">
        <v>204</v>
      </c>
      <c r="U338" s="14" t="s">
        <v>69</v>
      </c>
      <c r="V338" s="14" t="s">
        <v>207</v>
      </c>
      <c r="W338" s="18" t="s">
        <v>69</v>
      </c>
      <c r="X338" s="18">
        <v>1</v>
      </c>
      <c r="Y338" s="14" t="s">
        <v>69</v>
      </c>
      <c r="Z338" s="14" t="s">
        <v>69</v>
      </c>
      <c r="AA338" s="18" t="s">
        <v>69</v>
      </c>
      <c r="AB338" s="18" t="s">
        <v>69</v>
      </c>
      <c r="AC338" s="14" t="s">
        <v>69</v>
      </c>
    </row>
    <row r="339" spans="1:29" x14ac:dyDescent="0.15">
      <c r="A339" s="14" t="s">
        <v>68</v>
      </c>
      <c r="B339" s="14" t="s">
        <v>10</v>
      </c>
      <c r="C339" s="14" t="s">
        <v>13</v>
      </c>
      <c r="D339" s="14" t="s">
        <v>94</v>
      </c>
      <c r="E339" s="14" t="s">
        <v>141</v>
      </c>
      <c r="F339" s="14" t="s">
        <v>173</v>
      </c>
      <c r="G339" s="14" t="s">
        <v>69</v>
      </c>
      <c r="H339" s="14" t="s">
        <v>191</v>
      </c>
      <c r="I339" s="17">
        <v>128962777.85244</v>
      </c>
      <c r="J339" s="14" t="s">
        <v>2</v>
      </c>
      <c r="K339" s="17">
        <v>0</v>
      </c>
      <c r="L339" s="14" t="s">
        <v>191</v>
      </c>
      <c r="M339" s="17">
        <v>128962777.85244</v>
      </c>
      <c r="N339" s="14" t="s">
        <v>2</v>
      </c>
      <c r="O339" s="17">
        <v>0</v>
      </c>
      <c r="P339" s="17">
        <v>127735588.95299999</v>
      </c>
      <c r="Q339" s="17">
        <v>1227188.8994400001</v>
      </c>
      <c r="R339" s="17">
        <v>0</v>
      </c>
      <c r="S339" s="18">
        <v>0</v>
      </c>
      <c r="T339" s="14" t="s">
        <v>204</v>
      </c>
      <c r="U339" s="14" t="s">
        <v>69</v>
      </c>
      <c r="V339" s="14" t="s">
        <v>207</v>
      </c>
      <c r="W339" s="18" t="s">
        <v>69</v>
      </c>
      <c r="X339" s="18">
        <v>1</v>
      </c>
      <c r="Y339" s="14" t="s">
        <v>69</v>
      </c>
      <c r="Z339" s="14" t="s">
        <v>69</v>
      </c>
      <c r="AA339" s="18" t="s">
        <v>69</v>
      </c>
      <c r="AB339" s="18" t="s">
        <v>69</v>
      </c>
      <c r="AC339" s="14" t="s">
        <v>69</v>
      </c>
    </row>
    <row r="340" spans="1:29" x14ac:dyDescent="0.15">
      <c r="A340" s="14" t="s">
        <v>68</v>
      </c>
      <c r="B340" s="14" t="s">
        <v>10</v>
      </c>
      <c r="C340" s="14" t="s">
        <v>13</v>
      </c>
      <c r="D340" s="14" t="s">
        <v>94</v>
      </c>
      <c r="E340" s="14" t="s">
        <v>141</v>
      </c>
      <c r="F340" s="14" t="s">
        <v>173</v>
      </c>
      <c r="G340" s="14" t="s">
        <v>69</v>
      </c>
      <c r="H340" s="14" t="s">
        <v>191</v>
      </c>
      <c r="I340" s="17">
        <v>302152928.87555999</v>
      </c>
      <c r="J340" s="14" t="s">
        <v>2</v>
      </c>
      <c r="K340" s="17">
        <v>0</v>
      </c>
      <c r="L340" s="14" t="s">
        <v>191</v>
      </c>
      <c r="M340" s="17">
        <v>302152928.87555999</v>
      </c>
      <c r="N340" s="14" t="s">
        <v>2</v>
      </c>
      <c r="O340" s="17">
        <v>0</v>
      </c>
      <c r="P340" s="17">
        <v>299277678.63419998</v>
      </c>
      <c r="Q340" s="17">
        <v>2875250.2413599999</v>
      </c>
      <c r="R340" s="17">
        <v>0</v>
      </c>
      <c r="S340" s="18">
        <v>0</v>
      </c>
      <c r="T340" s="14" t="s">
        <v>204</v>
      </c>
      <c r="U340" s="14" t="s">
        <v>69</v>
      </c>
      <c r="V340" s="14" t="s">
        <v>207</v>
      </c>
      <c r="W340" s="18" t="s">
        <v>69</v>
      </c>
      <c r="X340" s="18">
        <v>1</v>
      </c>
      <c r="Y340" s="14" t="s">
        <v>69</v>
      </c>
      <c r="Z340" s="14" t="s">
        <v>69</v>
      </c>
      <c r="AA340" s="18" t="s">
        <v>69</v>
      </c>
      <c r="AB340" s="18" t="s">
        <v>69</v>
      </c>
      <c r="AC340" s="14" t="s">
        <v>69</v>
      </c>
    </row>
    <row r="341" spans="1:29" x14ac:dyDescent="0.15">
      <c r="A341" s="14" t="s">
        <v>68</v>
      </c>
      <c r="B341" s="14" t="s">
        <v>10</v>
      </c>
      <c r="C341" s="14" t="s">
        <v>13</v>
      </c>
      <c r="D341" s="14" t="s">
        <v>94</v>
      </c>
      <c r="E341" s="14" t="s">
        <v>141</v>
      </c>
      <c r="F341" s="14" t="s">
        <v>173</v>
      </c>
      <c r="G341" s="14" t="s">
        <v>69</v>
      </c>
      <c r="H341" s="14" t="s">
        <v>191</v>
      </c>
      <c r="I341" s="17">
        <v>323417644.5528</v>
      </c>
      <c r="J341" s="14" t="s">
        <v>2</v>
      </c>
      <c r="K341" s="17">
        <v>0</v>
      </c>
      <c r="L341" s="14" t="s">
        <v>191</v>
      </c>
      <c r="M341" s="17">
        <v>323417644.5528</v>
      </c>
      <c r="N341" s="14" t="s">
        <v>2</v>
      </c>
      <c r="O341" s="17">
        <v>0</v>
      </c>
      <c r="P341" s="17">
        <v>320340037.5</v>
      </c>
      <c r="Q341" s="17">
        <v>3077607.0528000002</v>
      </c>
      <c r="R341" s="17">
        <v>0</v>
      </c>
      <c r="S341" s="18">
        <v>0</v>
      </c>
      <c r="T341" s="14" t="s">
        <v>204</v>
      </c>
      <c r="U341" s="14" t="s">
        <v>69</v>
      </c>
      <c r="V341" s="14" t="s">
        <v>207</v>
      </c>
      <c r="W341" s="18" t="s">
        <v>69</v>
      </c>
      <c r="X341" s="18">
        <v>1</v>
      </c>
      <c r="Y341" s="14" t="s">
        <v>69</v>
      </c>
      <c r="Z341" s="14" t="s">
        <v>69</v>
      </c>
      <c r="AA341" s="18" t="s">
        <v>69</v>
      </c>
      <c r="AB341" s="18" t="s">
        <v>69</v>
      </c>
      <c r="AC341" s="14" t="s">
        <v>69</v>
      </c>
    </row>
    <row r="342" spans="1:29" x14ac:dyDescent="0.15">
      <c r="A342" s="14" t="s">
        <v>68</v>
      </c>
      <c r="B342" s="14" t="s">
        <v>10</v>
      </c>
      <c r="C342" s="14" t="s">
        <v>13</v>
      </c>
      <c r="D342" s="14" t="s">
        <v>94</v>
      </c>
      <c r="E342" s="14" t="s">
        <v>141</v>
      </c>
      <c r="F342" s="14" t="s">
        <v>173</v>
      </c>
      <c r="G342" s="14" t="s">
        <v>69</v>
      </c>
      <c r="H342" s="14" t="s">
        <v>191</v>
      </c>
      <c r="I342" s="17">
        <v>191382376.44707999</v>
      </c>
      <c r="J342" s="14" t="s">
        <v>2</v>
      </c>
      <c r="K342" s="17">
        <v>0</v>
      </c>
      <c r="L342" s="14" t="s">
        <v>191</v>
      </c>
      <c r="M342" s="17">
        <v>191382376.44707999</v>
      </c>
      <c r="N342" s="14" t="s">
        <v>2</v>
      </c>
      <c r="O342" s="17">
        <v>0</v>
      </c>
      <c r="P342" s="17">
        <v>189561216.99059999</v>
      </c>
      <c r="Q342" s="17">
        <v>1821159.4564799999</v>
      </c>
      <c r="R342" s="17">
        <v>0</v>
      </c>
      <c r="S342" s="18">
        <v>0</v>
      </c>
      <c r="T342" s="14" t="s">
        <v>204</v>
      </c>
      <c r="U342" s="14" t="s">
        <v>69</v>
      </c>
      <c r="V342" s="14" t="s">
        <v>207</v>
      </c>
      <c r="W342" s="18" t="s">
        <v>69</v>
      </c>
      <c r="X342" s="18">
        <v>1</v>
      </c>
      <c r="Y342" s="14" t="s">
        <v>69</v>
      </c>
      <c r="Z342" s="14" t="s">
        <v>69</v>
      </c>
      <c r="AA342" s="18" t="s">
        <v>69</v>
      </c>
      <c r="AB342" s="18" t="s">
        <v>69</v>
      </c>
      <c r="AC342" s="14" t="s">
        <v>69</v>
      </c>
    </row>
    <row r="343" spans="1:29" x14ac:dyDescent="0.15">
      <c r="A343" s="14" t="s">
        <v>68</v>
      </c>
      <c r="B343" s="14" t="s">
        <v>10</v>
      </c>
      <c r="C343" s="14" t="s">
        <v>13</v>
      </c>
      <c r="D343" s="14" t="s">
        <v>94</v>
      </c>
      <c r="E343" s="14" t="s">
        <v>141</v>
      </c>
      <c r="F343" s="14" t="s">
        <v>173</v>
      </c>
      <c r="G343" s="14" t="s">
        <v>69</v>
      </c>
      <c r="H343" s="14" t="s">
        <v>191</v>
      </c>
      <c r="I343" s="17">
        <v>285658631.18603998</v>
      </c>
      <c r="J343" s="14" t="s">
        <v>2</v>
      </c>
      <c r="K343" s="17">
        <v>0</v>
      </c>
      <c r="L343" s="14" t="s">
        <v>191</v>
      </c>
      <c r="M343" s="17">
        <v>285658631.18603998</v>
      </c>
      <c r="N343" s="14" t="s">
        <v>2</v>
      </c>
      <c r="O343" s="17">
        <v>0</v>
      </c>
      <c r="P343" s="17">
        <v>282940337.52179998</v>
      </c>
      <c r="Q343" s="17">
        <v>2718293.6642399998</v>
      </c>
      <c r="R343" s="17">
        <v>0</v>
      </c>
      <c r="S343" s="18">
        <v>0</v>
      </c>
      <c r="T343" s="14" t="s">
        <v>204</v>
      </c>
      <c r="U343" s="14" t="s">
        <v>69</v>
      </c>
      <c r="V343" s="14" t="s">
        <v>207</v>
      </c>
      <c r="W343" s="18" t="s">
        <v>69</v>
      </c>
      <c r="X343" s="18">
        <v>1</v>
      </c>
      <c r="Y343" s="14" t="s">
        <v>69</v>
      </c>
      <c r="Z343" s="14" t="s">
        <v>69</v>
      </c>
      <c r="AA343" s="18" t="s">
        <v>69</v>
      </c>
      <c r="AB343" s="18" t="s">
        <v>69</v>
      </c>
      <c r="AC343" s="14" t="s">
        <v>69</v>
      </c>
    </row>
    <row r="344" spans="1:29" x14ac:dyDescent="0.15">
      <c r="A344" s="14" t="s">
        <v>68</v>
      </c>
      <c r="B344" s="14" t="s">
        <v>10</v>
      </c>
      <c r="C344" s="14" t="s">
        <v>13</v>
      </c>
      <c r="D344" s="14" t="s">
        <v>94</v>
      </c>
      <c r="E344" s="14" t="s">
        <v>141</v>
      </c>
      <c r="F344" s="14" t="s">
        <v>173</v>
      </c>
      <c r="G344" s="14" t="s">
        <v>69</v>
      </c>
      <c r="H344" s="14" t="s">
        <v>191</v>
      </c>
      <c r="I344" s="17">
        <v>127345697.34264</v>
      </c>
      <c r="J344" s="14" t="s">
        <v>2</v>
      </c>
      <c r="K344" s="17">
        <v>0</v>
      </c>
      <c r="L344" s="14" t="s">
        <v>191</v>
      </c>
      <c r="M344" s="17">
        <v>127345697.34264</v>
      </c>
      <c r="N344" s="14" t="s">
        <v>2</v>
      </c>
      <c r="O344" s="17">
        <v>0</v>
      </c>
      <c r="P344" s="17">
        <v>126133889.56559999</v>
      </c>
      <c r="Q344" s="17">
        <v>1211807.7770400001</v>
      </c>
      <c r="R344" s="17">
        <v>0</v>
      </c>
      <c r="S344" s="18">
        <v>0</v>
      </c>
      <c r="T344" s="14" t="s">
        <v>204</v>
      </c>
      <c r="U344" s="14" t="s">
        <v>69</v>
      </c>
      <c r="V344" s="14" t="s">
        <v>207</v>
      </c>
      <c r="W344" s="18" t="s">
        <v>69</v>
      </c>
      <c r="X344" s="18">
        <v>1</v>
      </c>
      <c r="Y344" s="14" t="s">
        <v>69</v>
      </c>
      <c r="Z344" s="14" t="s">
        <v>69</v>
      </c>
      <c r="AA344" s="18" t="s">
        <v>69</v>
      </c>
      <c r="AB344" s="18" t="s">
        <v>69</v>
      </c>
      <c r="AC344" s="14" t="s">
        <v>69</v>
      </c>
    </row>
    <row r="345" spans="1:29" x14ac:dyDescent="0.15">
      <c r="A345" s="14" t="s">
        <v>68</v>
      </c>
      <c r="B345" s="14" t="s">
        <v>10</v>
      </c>
      <c r="C345" s="14" t="s">
        <v>13</v>
      </c>
      <c r="D345" s="14" t="s">
        <v>94</v>
      </c>
      <c r="E345" s="14" t="s">
        <v>141</v>
      </c>
      <c r="F345" s="14" t="s">
        <v>173</v>
      </c>
      <c r="G345" s="14" t="s">
        <v>69</v>
      </c>
      <c r="H345" s="14" t="s">
        <v>191</v>
      </c>
      <c r="I345" s="17">
        <v>146346479.50355998</v>
      </c>
      <c r="J345" s="14" t="s">
        <v>2</v>
      </c>
      <c r="K345" s="17">
        <v>0</v>
      </c>
      <c r="L345" s="14" t="s">
        <v>191</v>
      </c>
      <c r="M345" s="17">
        <v>146346479.50355998</v>
      </c>
      <c r="N345" s="14" t="s">
        <v>2</v>
      </c>
      <c r="O345" s="17">
        <v>0</v>
      </c>
      <c r="P345" s="17">
        <v>144953865.76859999</v>
      </c>
      <c r="Q345" s="17">
        <v>1392613.73496</v>
      </c>
      <c r="R345" s="17">
        <v>0</v>
      </c>
      <c r="S345" s="18">
        <v>0</v>
      </c>
      <c r="T345" s="14" t="s">
        <v>204</v>
      </c>
      <c r="U345" s="14" t="s">
        <v>69</v>
      </c>
      <c r="V345" s="14" t="s">
        <v>207</v>
      </c>
      <c r="W345" s="18" t="s">
        <v>69</v>
      </c>
      <c r="X345" s="18">
        <v>1</v>
      </c>
      <c r="Y345" s="14" t="s">
        <v>69</v>
      </c>
      <c r="Z345" s="14" t="s">
        <v>69</v>
      </c>
      <c r="AA345" s="18" t="s">
        <v>69</v>
      </c>
      <c r="AB345" s="18" t="s">
        <v>69</v>
      </c>
      <c r="AC345" s="14" t="s">
        <v>69</v>
      </c>
    </row>
    <row r="346" spans="1:29" x14ac:dyDescent="0.15">
      <c r="A346" s="14" t="s">
        <v>68</v>
      </c>
      <c r="B346" s="14" t="s">
        <v>10</v>
      </c>
      <c r="C346" s="14" t="s">
        <v>13</v>
      </c>
      <c r="D346" s="14" t="s">
        <v>94</v>
      </c>
      <c r="E346" s="14" t="s">
        <v>141</v>
      </c>
      <c r="F346" s="14" t="s">
        <v>173</v>
      </c>
      <c r="G346" s="14" t="s">
        <v>69</v>
      </c>
      <c r="H346" s="14" t="s">
        <v>191</v>
      </c>
      <c r="I346" s="17">
        <v>25549987.589279998</v>
      </c>
      <c r="J346" s="14" t="s">
        <v>2</v>
      </c>
      <c r="K346" s="17">
        <v>0</v>
      </c>
      <c r="L346" s="14" t="s">
        <v>191</v>
      </c>
      <c r="M346" s="17">
        <v>25549987.589279998</v>
      </c>
      <c r="N346" s="14" t="s">
        <v>2</v>
      </c>
      <c r="O346" s="17">
        <v>0</v>
      </c>
      <c r="P346" s="17">
        <v>25306862.1624</v>
      </c>
      <c r="Q346" s="17">
        <v>243125.42688000001</v>
      </c>
      <c r="R346" s="17">
        <v>0</v>
      </c>
      <c r="S346" s="18">
        <v>0</v>
      </c>
      <c r="T346" s="14" t="s">
        <v>204</v>
      </c>
      <c r="U346" s="14" t="s">
        <v>69</v>
      </c>
      <c r="V346" s="14" t="s">
        <v>207</v>
      </c>
      <c r="W346" s="18" t="s">
        <v>69</v>
      </c>
      <c r="X346" s="18">
        <v>1</v>
      </c>
      <c r="Y346" s="14" t="s">
        <v>69</v>
      </c>
      <c r="Z346" s="14" t="s">
        <v>69</v>
      </c>
      <c r="AA346" s="18" t="s">
        <v>69</v>
      </c>
      <c r="AB346" s="18" t="s">
        <v>69</v>
      </c>
      <c r="AC346" s="14" t="s">
        <v>69</v>
      </c>
    </row>
    <row r="347" spans="1:29" x14ac:dyDescent="0.15">
      <c r="A347" s="14" t="s">
        <v>68</v>
      </c>
      <c r="B347" s="14" t="s">
        <v>10</v>
      </c>
      <c r="C347" s="14" t="s">
        <v>13</v>
      </c>
      <c r="D347" s="14" t="s">
        <v>94</v>
      </c>
      <c r="E347" s="14" t="s">
        <v>141</v>
      </c>
      <c r="F347" s="14" t="s">
        <v>173</v>
      </c>
      <c r="G347" s="14" t="s">
        <v>69</v>
      </c>
      <c r="H347" s="14" t="s">
        <v>191</v>
      </c>
      <c r="I347" s="17">
        <v>12855839.41908</v>
      </c>
      <c r="J347" s="14" t="s">
        <v>2</v>
      </c>
      <c r="K347" s="17">
        <v>0</v>
      </c>
      <c r="L347" s="14" t="s">
        <v>191</v>
      </c>
      <c r="M347" s="17">
        <v>12855839.41908</v>
      </c>
      <c r="N347" s="14" t="s">
        <v>2</v>
      </c>
      <c r="O347" s="17">
        <v>0</v>
      </c>
      <c r="P347" s="17">
        <v>12733516.2906</v>
      </c>
      <c r="Q347" s="17">
        <v>122323.12848</v>
      </c>
      <c r="R347" s="17">
        <v>0</v>
      </c>
      <c r="S347" s="18">
        <v>0</v>
      </c>
      <c r="T347" s="14" t="s">
        <v>204</v>
      </c>
      <c r="U347" s="14" t="s">
        <v>69</v>
      </c>
      <c r="V347" s="14" t="s">
        <v>207</v>
      </c>
      <c r="W347" s="18" t="s">
        <v>69</v>
      </c>
      <c r="X347" s="18">
        <v>1</v>
      </c>
      <c r="Y347" s="14" t="s">
        <v>69</v>
      </c>
      <c r="Z347" s="14" t="s">
        <v>69</v>
      </c>
      <c r="AA347" s="18" t="s">
        <v>69</v>
      </c>
      <c r="AB347" s="18" t="s">
        <v>69</v>
      </c>
      <c r="AC347" s="14" t="s">
        <v>69</v>
      </c>
    </row>
    <row r="348" spans="1:29" x14ac:dyDescent="0.15">
      <c r="A348" s="14" t="s">
        <v>68</v>
      </c>
      <c r="B348" s="14" t="s">
        <v>10</v>
      </c>
      <c r="C348" s="14" t="s">
        <v>13</v>
      </c>
      <c r="D348" s="14" t="s">
        <v>94</v>
      </c>
      <c r="E348" s="14" t="s">
        <v>141</v>
      </c>
      <c r="F348" s="14" t="s">
        <v>173</v>
      </c>
      <c r="G348" s="14" t="s">
        <v>69</v>
      </c>
      <c r="H348" s="14" t="s">
        <v>191</v>
      </c>
      <c r="I348" s="17">
        <v>126294584.84999999</v>
      </c>
      <c r="J348" s="14" t="s">
        <v>2</v>
      </c>
      <c r="K348" s="17">
        <v>0</v>
      </c>
      <c r="L348" s="14" t="s">
        <v>191</v>
      </c>
      <c r="M348" s="17">
        <v>126294584.84999999</v>
      </c>
      <c r="N348" s="14" t="s">
        <v>2</v>
      </c>
      <c r="O348" s="17">
        <v>0</v>
      </c>
      <c r="P348" s="17">
        <v>125092783.4436</v>
      </c>
      <c r="Q348" s="17">
        <v>1201801.4064</v>
      </c>
      <c r="R348" s="17">
        <v>0</v>
      </c>
      <c r="S348" s="18">
        <v>0</v>
      </c>
      <c r="T348" s="14" t="s">
        <v>204</v>
      </c>
      <c r="U348" s="14" t="s">
        <v>69</v>
      </c>
      <c r="V348" s="14" t="s">
        <v>207</v>
      </c>
      <c r="W348" s="18" t="s">
        <v>69</v>
      </c>
      <c r="X348" s="18">
        <v>1</v>
      </c>
      <c r="Y348" s="14" t="s">
        <v>69</v>
      </c>
      <c r="Z348" s="14" t="s">
        <v>69</v>
      </c>
      <c r="AA348" s="18" t="s">
        <v>69</v>
      </c>
      <c r="AB348" s="18" t="s">
        <v>69</v>
      </c>
      <c r="AC348" s="14" t="s">
        <v>69</v>
      </c>
    </row>
    <row r="349" spans="1:29" x14ac:dyDescent="0.15">
      <c r="A349" s="14" t="s">
        <v>68</v>
      </c>
      <c r="B349" s="14" t="s">
        <v>10</v>
      </c>
      <c r="C349" s="14" t="s">
        <v>13</v>
      </c>
      <c r="D349" s="14" t="s">
        <v>94</v>
      </c>
      <c r="E349" s="14" t="s">
        <v>141</v>
      </c>
      <c r="F349" s="14" t="s">
        <v>173</v>
      </c>
      <c r="G349" s="14" t="s">
        <v>69</v>
      </c>
      <c r="H349" s="14" t="s">
        <v>191</v>
      </c>
      <c r="I349" s="17">
        <v>17383684.368960001</v>
      </c>
      <c r="J349" s="14" t="s">
        <v>2</v>
      </c>
      <c r="K349" s="17">
        <v>0</v>
      </c>
      <c r="L349" s="14" t="s">
        <v>191</v>
      </c>
      <c r="M349" s="17">
        <v>17383684.368960001</v>
      </c>
      <c r="N349" s="14" t="s">
        <v>2</v>
      </c>
      <c r="O349" s="17">
        <v>0</v>
      </c>
      <c r="P349" s="17">
        <v>17218276.8156</v>
      </c>
      <c r="Q349" s="17">
        <v>165407.55335999999</v>
      </c>
      <c r="R349" s="17">
        <v>0</v>
      </c>
      <c r="S349" s="18">
        <v>0</v>
      </c>
      <c r="T349" s="14" t="s">
        <v>204</v>
      </c>
      <c r="U349" s="14" t="s">
        <v>69</v>
      </c>
      <c r="V349" s="14" t="s">
        <v>207</v>
      </c>
      <c r="W349" s="18" t="s">
        <v>69</v>
      </c>
      <c r="X349" s="18">
        <v>1</v>
      </c>
      <c r="Y349" s="14" t="s">
        <v>69</v>
      </c>
      <c r="Z349" s="14" t="s">
        <v>69</v>
      </c>
      <c r="AA349" s="18" t="s">
        <v>69</v>
      </c>
      <c r="AB349" s="18" t="s">
        <v>69</v>
      </c>
      <c r="AC349" s="14" t="s">
        <v>69</v>
      </c>
    </row>
    <row r="350" spans="1:29" x14ac:dyDescent="0.15">
      <c r="A350" s="14" t="s">
        <v>68</v>
      </c>
      <c r="B350" s="14" t="s">
        <v>10</v>
      </c>
      <c r="C350" s="14" t="s">
        <v>13</v>
      </c>
      <c r="D350" s="14" t="s">
        <v>94</v>
      </c>
      <c r="E350" s="14" t="s">
        <v>141</v>
      </c>
      <c r="F350" s="14" t="s">
        <v>173</v>
      </c>
      <c r="G350" s="14" t="s">
        <v>69</v>
      </c>
      <c r="H350" s="14" t="s">
        <v>191</v>
      </c>
      <c r="I350" s="17">
        <v>161708822.2764</v>
      </c>
      <c r="J350" s="14" t="s">
        <v>2</v>
      </c>
      <c r="K350" s="17">
        <v>0</v>
      </c>
      <c r="L350" s="14" t="s">
        <v>191</v>
      </c>
      <c r="M350" s="17">
        <v>161708822.2764</v>
      </c>
      <c r="N350" s="14" t="s">
        <v>2</v>
      </c>
      <c r="O350" s="17">
        <v>0</v>
      </c>
      <c r="P350" s="17">
        <v>160170018.75</v>
      </c>
      <c r="Q350" s="17">
        <v>1538803.5264000001</v>
      </c>
      <c r="R350" s="17">
        <v>0</v>
      </c>
      <c r="S350" s="18">
        <v>0</v>
      </c>
      <c r="T350" s="14" t="s">
        <v>204</v>
      </c>
      <c r="U350" s="14" t="s">
        <v>69</v>
      </c>
      <c r="V350" s="14" t="s">
        <v>207</v>
      </c>
      <c r="W350" s="18" t="s">
        <v>69</v>
      </c>
      <c r="X350" s="18">
        <v>1</v>
      </c>
      <c r="Y350" s="14" t="s">
        <v>69</v>
      </c>
      <c r="Z350" s="14" t="s">
        <v>69</v>
      </c>
      <c r="AA350" s="18" t="s">
        <v>69</v>
      </c>
      <c r="AB350" s="18" t="s">
        <v>69</v>
      </c>
      <c r="AC350" s="14" t="s">
        <v>69</v>
      </c>
    </row>
    <row r="351" spans="1:29" x14ac:dyDescent="0.15">
      <c r="A351" s="14" t="s">
        <v>68</v>
      </c>
      <c r="B351" s="14" t="s">
        <v>10</v>
      </c>
      <c r="C351" s="14" t="s">
        <v>13</v>
      </c>
      <c r="D351" s="14" t="s">
        <v>94</v>
      </c>
      <c r="E351" s="14" t="s">
        <v>141</v>
      </c>
      <c r="F351" s="14" t="s">
        <v>173</v>
      </c>
      <c r="G351" s="14" t="s">
        <v>69</v>
      </c>
      <c r="H351" s="14" t="s">
        <v>191</v>
      </c>
      <c r="I351" s="17">
        <v>62338734.087839998</v>
      </c>
      <c r="J351" s="14" t="s">
        <v>2</v>
      </c>
      <c r="K351" s="17">
        <v>0</v>
      </c>
      <c r="L351" s="14" t="s">
        <v>191</v>
      </c>
      <c r="M351" s="17">
        <v>62338734.087839998</v>
      </c>
      <c r="N351" s="14" t="s">
        <v>2</v>
      </c>
      <c r="O351" s="17">
        <v>0</v>
      </c>
      <c r="P351" s="17">
        <v>61745541.228</v>
      </c>
      <c r="Q351" s="17">
        <v>593192.85984000005</v>
      </c>
      <c r="R351" s="17">
        <v>0</v>
      </c>
      <c r="S351" s="18">
        <v>0</v>
      </c>
      <c r="T351" s="14" t="s">
        <v>204</v>
      </c>
      <c r="U351" s="14" t="s">
        <v>69</v>
      </c>
      <c r="V351" s="14" t="s">
        <v>207</v>
      </c>
      <c r="W351" s="18" t="s">
        <v>69</v>
      </c>
      <c r="X351" s="18">
        <v>1</v>
      </c>
      <c r="Y351" s="14" t="s">
        <v>69</v>
      </c>
      <c r="Z351" s="14" t="s">
        <v>69</v>
      </c>
      <c r="AA351" s="18" t="s">
        <v>69</v>
      </c>
      <c r="AB351" s="18" t="s">
        <v>69</v>
      </c>
      <c r="AC351" s="14" t="s">
        <v>69</v>
      </c>
    </row>
    <row r="352" spans="1:29" x14ac:dyDescent="0.15">
      <c r="A352" s="14" t="s">
        <v>68</v>
      </c>
      <c r="B352" s="14" t="s">
        <v>10</v>
      </c>
      <c r="C352" s="14" t="s">
        <v>13</v>
      </c>
      <c r="D352" s="14" t="s">
        <v>94</v>
      </c>
      <c r="E352" s="14" t="s">
        <v>141</v>
      </c>
      <c r="F352" s="14" t="s">
        <v>173</v>
      </c>
      <c r="G352" s="14" t="s">
        <v>69</v>
      </c>
      <c r="H352" s="14" t="s">
        <v>191</v>
      </c>
      <c r="I352" s="17">
        <v>242563233.41460001</v>
      </c>
      <c r="J352" s="14" t="s">
        <v>2</v>
      </c>
      <c r="K352" s="17">
        <v>0</v>
      </c>
      <c r="L352" s="14" t="s">
        <v>191</v>
      </c>
      <c r="M352" s="17">
        <v>242563233.41460001</v>
      </c>
      <c r="N352" s="14" t="s">
        <v>2</v>
      </c>
      <c r="O352" s="17">
        <v>0</v>
      </c>
      <c r="P352" s="17">
        <v>240255028.125</v>
      </c>
      <c r="Q352" s="17">
        <v>2308205.2895999998</v>
      </c>
      <c r="R352" s="17">
        <v>0</v>
      </c>
      <c r="S352" s="18">
        <v>0</v>
      </c>
      <c r="T352" s="14" t="s">
        <v>204</v>
      </c>
      <c r="U352" s="14" t="s">
        <v>69</v>
      </c>
      <c r="V352" s="14" t="s">
        <v>207</v>
      </c>
      <c r="W352" s="18" t="s">
        <v>69</v>
      </c>
      <c r="X352" s="18">
        <v>1</v>
      </c>
      <c r="Y352" s="14" t="s">
        <v>69</v>
      </c>
      <c r="Z352" s="14" t="s">
        <v>69</v>
      </c>
      <c r="AA352" s="18" t="s">
        <v>69</v>
      </c>
      <c r="AB352" s="18" t="s">
        <v>69</v>
      </c>
      <c r="AC352" s="14" t="s">
        <v>69</v>
      </c>
    </row>
    <row r="353" spans="1:29" x14ac:dyDescent="0.15">
      <c r="A353" s="14" t="s">
        <v>68</v>
      </c>
      <c r="B353" s="14" t="s">
        <v>10</v>
      </c>
      <c r="C353" s="14" t="s">
        <v>13</v>
      </c>
      <c r="D353" s="14" t="s">
        <v>95</v>
      </c>
      <c r="E353" s="14" t="s">
        <v>142</v>
      </c>
      <c r="F353" s="14" t="s">
        <v>174</v>
      </c>
      <c r="G353" s="14" t="s">
        <v>69</v>
      </c>
      <c r="H353" s="14" t="s">
        <v>191</v>
      </c>
      <c r="I353" s="17">
        <v>69715258.278119996</v>
      </c>
      <c r="J353" s="14" t="s">
        <v>2</v>
      </c>
      <c r="K353" s="17">
        <v>0</v>
      </c>
      <c r="L353" s="14" t="s">
        <v>191</v>
      </c>
      <c r="M353" s="17">
        <v>69715258.278119996</v>
      </c>
      <c r="N353" s="14" t="s">
        <v>2</v>
      </c>
      <c r="O353" s="17">
        <v>0</v>
      </c>
      <c r="P353" s="17">
        <v>68676220.254600003</v>
      </c>
      <c r="Q353" s="17">
        <v>1039038.02352</v>
      </c>
      <c r="R353" s="17">
        <v>0</v>
      </c>
      <c r="S353" s="18">
        <v>0</v>
      </c>
      <c r="T353" s="14" t="s">
        <v>204</v>
      </c>
      <c r="U353" s="14" t="s">
        <v>69</v>
      </c>
      <c r="V353" s="14" t="s">
        <v>207</v>
      </c>
      <c r="W353" s="18" t="s">
        <v>69</v>
      </c>
      <c r="X353" s="18">
        <v>1</v>
      </c>
      <c r="Y353" s="14" t="s">
        <v>69</v>
      </c>
      <c r="Z353" s="14" t="s">
        <v>69</v>
      </c>
      <c r="AA353" s="18" t="s">
        <v>69</v>
      </c>
      <c r="AB353" s="18" t="s">
        <v>69</v>
      </c>
      <c r="AC353" s="14" t="s">
        <v>69</v>
      </c>
    </row>
    <row r="354" spans="1:29" x14ac:dyDescent="0.15">
      <c r="A354" s="14" t="s">
        <v>68</v>
      </c>
      <c r="B354" s="14" t="s">
        <v>10</v>
      </c>
      <c r="C354" s="14" t="s">
        <v>13</v>
      </c>
      <c r="D354" s="14" t="s">
        <v>95</v>
      </c>
      <c r="E354" s="14" t="s">
        <v>142</v>
      </c>
      <c r="F354" s="14" t="s">
        <v>174</v>
      </c>
      <c r="G354" s="14" t="s">
        <v>69</v>
      </c>
      <c r="H354" s="14" t="s">
        <v>191</v>
      </c>
      <c r="I354" s="17">
        <v>199469900.86128002</v>
      </c>
      <c r="J354" s="14" t="s">
        <v>2</v>
      </c>
      <c r="K354" s="17">
        <v>0</v>
      </c>
      <c r="L354" s="14" t="s">
        <v>191</v>
      </c>
      <c r="M354" s="17">
        <v>199469900.86128002</v>
      </c>
      <c r="N354" s="14" t="s">
        <v>2</v>
      </c>
      <c r="O354" s="17">
        <v>0</v>
      </c>
      <c r="P354" s="17">
        <v>196515071.71380001</v>
      </c>
      <c r="Q354" s="17">
        <v>715771.70027999999</v>
      </c>
      <c r="R354" s="17">
        <v>2239057.4471999998</v>
      </c>
      <c r="S354" s="18">
        <v>0</v>
      </c>
      <c r="T354" s="14" t="s">
        <v>204</v>
      </c>
      <c r="U354" s="14" t="s">
        <v>69</v>
      </c>
      <c r="V354" s="14" t="s">
        <v>207</v>
      </c>
      <c r="W354" s="18" t="s">
        <v>69</v>
      </c>
      <c r="X354" s="18">
        <v>1</v>
      </c>
      <c r="Y354" s="14" t="s">
        <v>69</v>
      </c>
      <c r="Z354" s="14" t="s">
        <v>69</v>
      </c>
      <c r="AA354" s="18" t="s">
        <v>69</v>
      </c>
      <c r="AB354" s="18" t="s">
        <v>69</v>
      </c>
      <c r="AC354" s="14" t="s">
        <v>69</v>
      </c>
    </row>
    <row r="355" spans="1:29" x14ac:dyDescent="0.15">
      <c r="A355" s="14" t="s">
        <v>68</v>
      </c>
      <c r="B355" s="14" t="s">
        <v>10</v>
      </c>
      <c r="C355" s="14" t="s">
        <v>13</v>
      </c>
      <c r="D355" s="14" t="s">
        <v>95</v>
      </c>
      <c r="E355" s="14" t="s">
        <v>142</v>
      </c>
      <c r="F355" s="14" t="s">
        <v>174</v>
      </c>
      <c r="G355" s="14" t="s">
        <v>69</v>
      </c>
      <c r="H355" s="14" t="s">
        <v>191</v>
      </c>
      <c r="I355" s="17">
        <v>19162042.956</v>
      </c>
      <c r="J355" s="14" t="s">
        <v>2</v>
      </c>
      <c r="K355" s="17">
        <v>0</v>
      </c>
      <c r="L355" s="14" t="s">
        <v>191</v>
      </c>
      <c r="M355" s="17">
        <v>19162042.956</v>
      </c>
      <c r="N355" s="14" t="s">
        <v>2</v>
      </c>
      <c r="O355" s="17">
        <v>0</v>
      </c>
      <c r="P355" s="17">
        <v>18878527.521000002</v>
      </c>
      <c r="Q355" s="17">
        <v>26446.505399999998</v>
      </c>
      <c r="R355" s="17">
        <v>257068.9296</v>
      </c>
      <c r="S355" s="18">
        <v>0</v>
      </c>
      <c r="T355" s="14" t="s">
        <v>204</v>
      </c>
      <c r="U355" s="14" t="s">
        <v>69</v>
      </c>
      <c r="V355" s="14" t="s">
        <v>207</v>
      </c>
      <c r="W355" s="18" t="s">
        <v>69</v>
      </c>
      <c r="X355" s="18">
        <v>1</v>
      </c>
      <c r="Y355" s="14" t="s">
        <v>69</v>
      </c>
      <c r="Z355" s="14" t="s">
        <v>69</v>
      </c>
      <c r="AA355" s="18" t="s">
        <v>69</v>
      </c>
      <c r="AB355" s="18" t="s">
        <v>69</v>
      </c>
      <c r="AC355" s="14" t="s">
        <v>69</v>
      </c>
    </row>
    <row r="356" spans="1:29" x14ac:dyDescent="0.15">
      <c r="A356" s="14" t="s">
        <v>68</v>
      </c>
      <c r="B356" s="14" t="s">
        <v>10</v>
      </c>
      <c r="C356" s="14" t="s">
        <v>13</v>
      </c>
      <c r="D356" s="14" t="s">
        <v>95</v>
      </c>
      <c r="E356" s="14" t="s">
        <v>142</v>
      </c>
      <c r="F356" s="14" t="s">
        <v>174</v>
      </c>
      <c r="G356" s="14" t="s">
        <v>69</v>
      </c>
      <c r="H356" s="14" t="s">
        <v>191</v>
      </c>
      <c r="I356" s="17">
        <v>17200458.588599999</v>
      </c>
      <c r="J356" s="14" t="s">
        <v>2</v>
      </c>
      <c r="K356" s="17">
        <v>0</v>
      </c>
      <c r="L356" s="14" t="s">
        <v>191</v>
      </c>
      <c r="M356" s="17">
        <v>17200458.588599999</v>
      </c>
      <c r="N356" s="14" t="s">
        <v>2</v>
      </c>
      <c r="O356" s="17">
        <v>0</v>
      </c>
      <c r="P356" s="17">
        <v>16946079.595199998</v>
      </c>
      <c r="Q356" s="17">
        <v>9495.5867999999991</v>
      </c>
      <c r="R356" s="17">
        <v>244883.40659999999</v>
      </c>
      <c r="S356" s="18">
        <v>0</v>
      </c>
      <c r="T356" s="14" t="s">
        <v>204</v>
      </c>
      <c r="U356" s="14" t="s">
        <v>69</v>
      </c>
      <c r="V356" s="14" t="s">
        <v>207</v>
      </c>
      <c r="W356" s="18" t="s">
        <v>69</v>
      </c>
      <c r="X356" s="18">
        <v>1</v>
      </c>
      <c r="Y356" s="14" t="s">
        <v>69</v>
      </c>
      <c r="Z356" s="14" t="s">
        <v>69</v>
      </c>
      <c r="AA356" s="18" t="s">
        <v>69</v>
      </c>
      <c r="AB356" s="18" t="s">
        <v>69</v>
      </c>
      <c r="AC356" s="14" t="s">
        <v>69</v>
      </c>
    </row>
    <row r="357" spans="1:29" x14ac:dyDescent="0.15">
      <c r="A357" s="14" t="s">
        <v>68</v>
      </c>
      <c r="B357" s="14" t="s">
        <v>10</v>
      </c>
      <c r="C357" s="14" t="s">
        <v>13</v>
      </c>
      <c r="D357" s="14" t="s">
        <v>95</v>
      </c>
      <c r="E357" s="14" t="s">
        <v>142</v>
      </c>
      <c r="F357" s="14" t="s">
        <v>174</v>
      </c>
      <c r="G357" s="14" t="s">
        <v>69</v>
      </c>
      <c r="H357" s="14" t="s">
        <v>191</v>
      </c>
      <c r="I357" s="17">
        <v>3816986652.4986</v>
      </c>
      <c r="J357" s="14" t="s">
        <v>2</v>
      </c>
      <c r="K357" s="17">
        <v>0</v>
      </c>
      <c r="L357" s="14" t="s">
        <v>191</v>
      </c>
      <c r="M357" s="17">
        <v>3816986652.4986</v>
      </c>
      <c r="N357" s="14" t="s">
        <v>2</v>
      </c>
      <c r="O357" s="17">
        <v>0</v>
      </c>
      <c r="P357" s="17">
        <v>3760097411.0321999</v>
      </c>
      <c r="Q357" s="17">
        <v>56889241.466399997</v>
      </c>
      <c r="R357" s="17">
        <v>0</v>
      </c>
      <c r="S357" s="18">
        <v>0</v>
      </c>
      <c r="T357" s="14" t="s">
        <v>204</v>
      </c>
      <c r="U357" s="14" t="s">
        <v>69</v>
      </c>
      <c r="V357" s="14" t="s">
        <v>207</v>
      </c>
      <c r="W357" s="18" t="s">
        <v>69</v>
      </c>
      <c r="X357" s="18">
        <v>1</v>
      </c>
      <c r="Y357" s="14" t="s">
        <v>69</v>
      </c>
      <c r="Z357" s="14" t="s">
        <v>69</v>
      </c>
      <c r="AA357" s="18" t="s">
        <v>69</v>
      </c>
      <c r="AB357" s="18" t="s">
        <v>69</v>
      </c>
      <c r="AC357" s="14" t="s">
        <v>69</v>
      </c>
    </row>
    <row r="358" spans="1:29" x14ac:dyDescent="0.15">
      <c r="A358" s="14" t="s">
        <v>68</v>
      </c>
      <c r="B358" s="14" t="s">
        <v>10</v>
      </c>
      <c r="C358" s="14" t="s">
        <v>13</v>
      </c>
      <c r="D358" s="14" t="s">
        <v>96</v>
      </c>
      <c r="E358" s="14" t="s">
        <v>143</v>
      </c>
      <c r="F358" s="14" t="s">
        <v>165</v>
      </c>
      <c r="G358" s="14" t="s">
        <v>69</v>
      </c>
      <c r="H358" s="14" t="s">
        <v>191</v>
      </c>
      <c r="I358" s="17">
        <v>388865448.82584</v>
      </c>
      <c r="J358" s="14" t="s">
        <v>2</v>
      </c>
      <c r="K358" s="17">
        <v>0</v>
      </c>
      <c r="L358" s="14" t="s">
        <v>191</v>
      </c>
      <c r="M358" s="17">
        <v>388865448.82584</v>
      </c>
      <c r="N358" s="14" t="s">
        <v>2</v>
      </c>
      <c r="O358" s="17">
        <v>0</v>
      </c>
      <c r="P358" s="17">
        <v>383940396.1512</v>
      </c>
      <c r="Q358" s="17">
        <v>4925052.6746399999</v>
      </c>
      <c r="R358" s="17">
        <v>0</v>
      </c>
      <c r="S358" s="18">
        <v>0</v>
      </c>
      <c r="T358" s="14" t="s">
        <v>204</v>
      </c>
      <c r="U358" s="14" t="s">
        <v>69</v>
      </c>
      <c r="V358" s="14" t="s">
        <v>207</v>
      </c>
      <c r="W358" s="18" t="s">
        <v>69</v>
      </c>
      <c r="X358" s="18">
        <v>1</v>
      </c>
      <c r="Y358" s="14" t="s">
        <v>69</v>
      </c>
      <c r="Z358" s="14" t="s">
        <v>69</v>
      </c>
      <c r="AA358" s="18" t="s">
        <v>69</v>
      </c>
      <c r="AB358" s="18" t="s">
        <v>69</v>
      </c>
      <c r="AC358" s="14" t="s">
        <v>69</v>
      </c>
    </row>
    <row r="359" spans="1:29" x14ac:dyDescent="0.15">
      <c r="A359" s="14" t="s">
        <v>68</v>
      </c>
      <c r="B359" s="14" t="s">
        <v>10</v>
      </c>
      <c r="C359" s="14" t="s">
        <v>13</v>
      </c>
      <c r="D359" s="14" t="s">
        <v>96</v>
      </c>
      <c r="E359" s="14" t="s">
        <v>143</v>
      </c>
      <c r="F359" s="14" t="s">
        <v>165</v>
      </c>
      <c r="G359" s="14" t="s">
        <v>69</v>
      </c>
      <c r="H359" s="14" t="s">
        <v>191</v>
      </c>
      <c r="I359" s="17">
        <v>172291675.20767999</v>
      </c>
      <c r="J359" s="14" t="s">
        <v>2</v>
      </c>
      <c r="K359" s="17">
        <v>0</v>
      </c>
      <c r="L359" s="14" t="s">
        <v>191</v>
      </c>
      <c r="M359" s="17">
        <v>172291675.20767999</v>
      </c>
      <c r="N359" s="14" t="s">
        <v>2</v>
      </c>
      <c r="O359" s="17">
        <v>0</v>
      </c>
      <c r="P359" s="17">
        <v>170109577.8396</v>
      </c>
      <c r="Q359" s="17">
        <v>2182097.3680799999</v>
      </c>
      <c r="R359" s="17">
        <v>0</v>
      </c>
      <c r="S359" s="18">
        <v>0</v>
      </c>
      <c r="T359" s="14" t="s">
        <v>204</v>
      </c>
      <c r="U359" s="14" t="s">
        <v>69</v>
      </c>
      <c r="V359" s="14" t="s">
        <v>207</v>
      </c>
      <c r="W359" s="18" t="s">
        <v>69</v>
      </c>
      <c r="X359" s="18">
        <v>1</v>
      </c>
      <c r="Y359" s="14" t="s">
        <v>69</v>
      </c>
      <c r="Z359" s="14" t="s">
        <v>69</v>
      </c>
      <c r="AA359" s="18" t="s">
        <v>69</v>
      </c>
      <c r="AB359" s="18" t="s">
        <v>69</v>
      </c>
      <c r="AC359" s="14" t="s">
        <v>69</v>
      </c>
    </row>
    <row r="360" spans="1:29" x14ac:dyDescent="0.15">
      <c r="A360" s="14" t="s">
        <v>68</v>
      </c>
      <c r="B360" s="14" t="s">
        <v>10</v>
      </c>
      <c r="C360" s="14" t="s">
        <v>13</v>
      </c>
      <c r="D360" s="14" t="s">
        <v>96</v>
      </c>
      <c r="E360" s="14" t="s">
        <v>143</v>
      </c>
      <c r="F360" s="14" t="s">
        <v>165</v>
      </c>
      <c r="G360" s="14" t="s">
        <v>69</v>
      </c>
      <c r="H360" s="14" t="s">
        <v>191</v>
      </c>
      <c r="I360" s="17">
        <v>11930363.74908</v>
      </c>
      <c r="J360" s="14" t="s">
        <v>2</v>
      </c>
      <c r="K360" s="17">
        <v>0</v>
      </c>
      <c r="L360" s="14" t="s">
        <v>191</v>
      </c>
      <c r="M360" s="17">
        <v>11930363.74908</v>
      </c>
      <c r="N360" s="14" t="s">
        <v>2</v>
      </c>
      <c r="O360" s="17">
        <v>0</v>
      </c>
      <c r="P360" s="17">
        <v>11779265.824200001</v>
      </c>
      <c r="Q360" s="17">
        <v>151097.92488000001</v>
      </c>
      <c r="R360" s="17">
        <v>0</v>
      </c>
      <c r="S360" s="18">
        <v>0</v>
      </c>
      <c r="T360" s="14" t="s">
        <v>204</v>
      </c>
      <c r="U360" s="14" t="s">
        <v>69</v>
      </c>
      <c r="V360" s="14" t="s">
        <v>207</v>
      </c>
      <c r="W360" s="18" t="s">
        <v>69</v>
      </c>
      <c r="X360" s="18">
        <v>1</v>
      </c>
      <c r="Y360" s="14" t="s">
        <v>69</v>
      </c>
      <c r="Z360" s="14" t="s">
        <v>69</v>
      </c>
      <c r="AA360" s="18" t="s">
        <v>69</v>
      </c>
      <c r="AB360" s="18" t="s">
        <v>69</v>
      </c>
      <c r="AC360" s="14" t="s">
        <v>69</v>
      </c>
    </row>
    <row r="361" spans="1:29" x14ac:dyDescent="0.15">
      <c r="A361" s="14" t="s">
        <v>68</v>
      </c>
      <c r="B361" s="14" t="s">
        <v>10</v>
      </c>
      <c r="C361" s="14" t="s">
        <v>13</v>
      </c>
      <c r="D361" s="14" t="s">
        <v>96</v>
      </c>
      <c r="E361" s="14" t="s">
        <v>143</v>
      </c>
      <c r="F361" s="14" t="s">
        <v>165</v>
      </c>
      <c r="G361" s="14" t="s">
        <v>69</v>
      </c>
      <c r="H361" s="14" t="s">
        <v>191</v>
      </c>
      <c r="I361" s="17">
        <v>20851255.681200001</v>
      </c>
      <c r="J361" s="14" t="s">
        <v>2</v>
      </c>
      <c r="K361" s="17">
        <v>0</v>
      </c>
      <c r="L361" s="14" t="s">
        <v>191</v>
      </c>
      <c r="M361" s="17">
        <v>20851255.681200001</v>
      </c>
      <c r="N361" s="14" t="s">
        <v>2</v>
      </c>
      <c r="O361" s="17">
        <v>0</v>
      </c>
      <c r="P361" s="17">
        <v>20587184.2764</v>
      </c>
      <c r="Q361" s="17">
        <v>264071.40480000002</v>
      </c>
      <c r="R361" s="17">
        <v>0</v>
      </c>
      <c r="S361" s="18">
        <v>0</v>
      </c>
      <c r="T361" s="14" t="s">
        <v>204</v>
      </c>
      <c r="U361" s="14" t="s">
        <v>69</v>
      </c>
      <c r="V361" s="14" t="s">
        <v>207</v>
      </c>
      <c r="W361" s="18" t="s">
        <v>69</v>
      </c>
      <c r="X361" s="18">
        <v>1</v>
      </c>
      <c r="Y361" s="14" t="s">
        <v>69</v>
      </c>
      <c r="Z361" s="14" t="s">
        <v>69</v>
      </c>
      <c r="AA361" s="18" t="s">
        <v>69</v>
      </c>
      <c r="AB361" s="18" t="s">
        <v>69</v>
      </c>
      <c r="AC361" s="14" t="s">
        <v>69</v>
      </c>
    </row>
    <row r="362" spans="1:29" x14ac:dyDescent="0.15">
      <c r="A362" s="14" t="s">
        <v>68</v>
      </c>
      <c r="B362" s="14" t="s">
        <v>10</v>
      </c>
      <c r="C362" s="14" t="s">
        <v>13</v>
      </c>
      <c r="D362" s="14" t="s">
        <v>96</v>
      </c>
      <c r="E362" s="14" t="s">
        <v>143</v>
      </c>
      <c r="F362" s="14" t="s">
        <v>165</v>
      </c>
      <c r="G362" s="14" t="s">
        <v>69</v>
      </c>
      <c r="H362" s="14" t="s">
        <v>191</v>
      </c>
      <c r="I362" s="17">
        <v>23215835.056680001</v>
      </c>
      <c r="J362" s="14" t="s">
        <v>2</v>
      </c>
      <c r="K362" s="17">
        <v>0</v>
      </c>
      <c r="L362" s="14" t="s">
        <v>191</v>
      </c>
      <c r="M362" s="17">
        <v>23215835.056680001</v>
      </c>
      <c r="N362" s="14" t="s">
        <v>2</v>
      </c>
      <c r="O362" s="17">
        <v>0</v>
      </c>
      <c r="P362" s="17">
        <v>22921813.6686</v>
      </c>
      <c r="Q362" s="17">
        <v>294021.38808</v>
      </c>
      <c r="R362" s="17">
        <v>0</v>
      </c>
      <c r="S362" s="18">
        <v>0</v>
      </c>
      <c r="T362" s="14" t="s">
        <v>204</v>
      </c>
      <c r="U362" s="14" t="s">
        <v>69</v>
      </c>
      <c r="V362" s="14" t="s">
        <v>207</v>
      </c>
      <c r="W362" s="18" t="s">
        <v>69</v>
      </c>
      <c r="X362" s="18">
        <v>1</v>
      </c>
      <c r="Y362" s="14" t="s">
        <v>69</v>
      </c>
      <c r="Z362" s="14" t="s">
        <v>69</v>
      </c>
      <c r="AA362" s="18" t="s">
        <v>69</v>
      </c>
      <c r="AB362" s="18" t="s">
        <v>69</v>
      </c>
      <c r="AC362" s="14" t="s">
        <v>69</v>
      </c>
    </row>
    <row r="363" spans="1:29" x14ac:dyDescent="0.15">
      <c r="A363" s="14" t="s">
        <v>68</v>
      </c>
      <c r="B363" s="14" t="s">
        <v>10</v>
      </c>
      <c r="C363" s="14" t="s">
        <v>13</v>
      </c>
      <c r="D363" s="14" t="s">
        <v>96</v>
      </c>
      <c r="E363" s="14" t="s">
        <v>143</v>
      </c>
      <c r="F363" s="14" t="s">
        <v>165</v>
      </c>
      <c r="G363" s="14" t="s">
        <v>69</v>
      </c>
      <c r="H363" s="14" t="s">
        <v>191</v>
      </c>
      <c r="I363" s="17">
        <v>100494522.80531999</v>
      </c>
      <c r="J363" s="14" t="s">
        <v>2</v>
      </c>
      <c r="K363" s="17">
        <v>0</v>
      </c>
      <c r="L363" s="14" t="s">
        <v>191</v>
      </c>
      <c r="M363" s="17">
        <v>100494522.80531999</v>
      </c>
      <c r="N363" s="14" t="s">
        <v>2</v>
      </c>
      <c r="O363" s="17">
        <v>0</v>
      </c>
      <c r="P363" s="17">
        <v>99221743.5678</v>
      </c>
      <c r="Q363" s="17">
        <v>1272779.23752</v>
      </c>
      <c r="R363" s="17">
        <v>0</v>
      </c>
      <c r="S363" s="18">
        <v>0</v>
      </c>
      <c r="T363" s="14" t="s">
        <v>204</v>
      </c>
      <c r="U363" s="14" t="s">
        <v>69</v>
      </c>
      <c r="V363" s="14" t="s">
        <v>207</v>
      </c>
      <c r="W363" s="18" t="s">
        <v>69</v>
      </c>
      <c r="X363" s="18">
        <v>1</v>
      </c>
      <c r="Y363" s="14" t="s">
        <v>69</v>
      </c>
      <c r="Z363" s="14" t="s">
        <v>69</v>
      </c>
      <c r="AA363" s="18" t="s">
        <v>69</v>
      </c>
      <c r="AB363" s="18" t="s">
        <v>69</v>
      </c>
      <c r="AC363" s="14" t="s">
        <v>69</v>
      </c>
    </row>
    <row r="364" spans="1:29" x14ac:dyDescent="0.15">
      <c r="A364" s="14" t="s">
        <v>68</v>
      </c>
      <c r="B364" s="14" t="s">
        <v>10</v>
      </c>
      <c r="C364" s="14" t="s">
        <v>13</v>
      </c>
      <c r="D364" s="14" t="s">
        <v>96</v>
      </c>
      <c r="E364" s="14" t="s">
        <v>143</v>
      </c>
      <c r="F364" s="14" t="s">
        <v>165</v>
      </c>
      <c r="G364" s="14" t="s">
        <v>69</v>
      </c>
      <c r="H364" s="14" t="s">
        <v>191</v>
      </c>
      <c r="I364" s="17">
        <v>256664083.80059999</v>
      </c>
      <c r="J364" s="14" t="s">
        <v>2</v>
      </c>
      <c r="K364" s="17">
        <v>0</v>
      </c>
      <c r="L364" s="14" t="s">
        <v>191</v>
      </c>
      <c r="M364" s="17">
        <v>256664083.80059999</v>
      </c>
      <c r="N364" s="14" t="s">
        <v>2</v>
      </c>
      <c r="O364" s="17">
        <v>0</v>
      </c>
      <c r="P364" s="17">
        <v>253413395.9154</v>
      </c>
      <c r="Q364" s="17">
        <v>3250687.8851999999</v>
      </c>
      <c r="R364" s="17">
        <v>0</v>
      </c>
      <c r="S364" s="18">
        <v>0</v>
      </c>
      <c r="T364" s="14" t="s">
        <v>204</v>
      </c>
      <c r="U364" s="14" t="s">
        <v>69</v>
      </c>
      <c r="V364" s="14" t="s">
        <v>207</v>
      </c>
      <c r="W364" s="18" t="s">
        <v>69</v>
      </c>
      <c r="X364" s="18">
        <v>1</v>
      </c>
      <c r="Y364" s="14" t="s">
        <v>69</v>
      </c>
      <c r="Z364" s="14" t="s">
        <v>69</v>
      </c>
      <c r="AA364" s="18" t="s">
        <v>69</v>
      </c>
      <c r="AB364" s="18" t="s">
        <v>69</v>
      </c>
      <c r="AC364" s="14" t="s">
        <v>69</v>
      </c>
    </row>
    <row r="365" spans="1:29" x14ac:dyDescent="0.15">
      <c r="A365" s="14" t="s">
        <v>68</v>
      </c>
      <c r="B365" s="14" t="s">
        <v>10</v>
      </c>
      <c r="C365" s="14" t="s">
        <v>13</v>
      </c>
      <c r="D365" s="14" t="s">
        <v>96</v>
      </c>
      <c r="E365" s="14" t="s">
        <v>143</v>
      </c>
      <c r="F365" s="14" t="s">
        <v>165</v>
      </c>
      <c r="G365" s="14" t="s">
        <v>69</v>
      </c>
      <c r="H365" s="14" t="s">
        <v>191</v>
      </c>
      <c r="I365" s="17">
        <v>86092095.526919991</v>
      </c>
      <c r="J365" s="14" t="s">
        <v>2</v>
      </c>
      <c r="K365" s="17">
        <v>0</v>
      </c>
      <c r="L365" s="14" t="s">
        <v>191</v>
      </c>
      <c r="M365" s="17">
        <v>86092095.526919991</v>
      </c>
      <c r="N365" s="14" t="s">
        <v>2</v>
      </c>
      <c r="O365" s="17">
        <v>0</v>
      </c>
      <c r="P365" s="17">
        <v>85001729.488199994</v>
      </c>
      <c r="Q365" s="17">
        <v>1090366.0387200001</v>
      </c>
      <c r="R365" s="17">
        <v>0</v>
      </c>
      <c r="S365" s="18">
        <v>0</v>
      </c>
      <c r="T365" s="14" t="s">
        <v>204</v>
      </c>
      <c r="U365" s="14" t="s">
        <v>69</v>
      </c>
      <c r="V365" s="14" t="s">
        <v>207</v>
      </c>
      <c r="W365" s="18" t="s">
        <v>69</v>
      </c>
      <c r="X365" s="18">
        <v>1</v>
      </c>
      <c r="Y365" s="14" t="s">
        <v>69</v>
      </c>
      <c r="Z365" s="14" t="s">
        <v>69</v>
      </c>
      <c r="AA365" s="18" t="s">
        <v>69</v>
      </c>
      <c r="AB365" s="18" t="s">
        <v>69</v>
      </c>
      <c r="AC365" s="14" t="s">
        <v>69</v>
      </c>
    </row>
    <row r="366" spans="1:29" x14ac:dyDescent="0.15">
      <c r="A366" s="14" t="s">
        <v>68</v>
      </c>
      <c r="B366" s="14" t="s">
        <v>10</v>
      </c>
      <c r="C366" s="14" t="s">
        <v>13</v>
      </c>
      <c r="D366" s="14" t="s">
        <v>96</v>
      </c>
      <c r="E366" s="14" t="s">
        <v>143</v>
      </c>
      <c r="F366" s="14" t="s">
        <v>165</v>
      </c>
      <c r="G366" s="14" t="s">
        <v>69</v>
      </c>
      <c r="H366" s="14" t="s">
        <v>191</v>
      </c>
      <c r="I366" s="17">
        <v>43099780.3992</v>
      </c>
      <c r="J366" s="14" t="s">
        <v>2</v>
      </c>
      <c r="K366" s="17">
        <v>0</v>
      </c>
      <c r="L366" s="14" t="s">
        <v>191</v>
      </c>
      <c r="M366" s="17">
        <v>43099780.3992</v>
      </c>
      <c r="N366" s="14" t="s">
        <v>2</v>
      </c>
      <c r="O366" s="17">
        <v>0</v>
      </c>
      <c r="P366" s="17">
        <v>42553923.375600003</v>
      </c>
      <c r="Q366" s="17">
        <v>545857.02359999996</v>
      </c>
      <c r="R366" s="17">
        <v>0</v>
      </c>
      <c r="S366" s="18">
        <v>0</v>
      </c>
      <c r="T366" s="14" t="s">
        <v>204</v>
      </c>
      <c r="U366" s="14" t="s">
        <v>69</v>
      </c>
      <c r="V366" s="14" t="s">
        <v>207</v>
      </c>
      <c r="W366" s="18" t="s">
        <v>69</v>
      </c>
      <c r="X366" s="18">
        <v>1</v>
      </c>
      <c r="Y366" s="14" t="s">
        <v>69</v>
      </c>
      <c r="Z366" s="14" t="s">
        <v>69</v>
      </c>
      <c r="AA366" s="18" t="s">
        <v>69</v>
      </c>
      <c r="AB366" s="18" t="s">
        <v>69</v>
      </c>
      <c r="AC366" s="14" t="s">
        <v>69</v>
      </c>
    </row>
    <row r="367" spans="1:29" x14ac:dyDescent="0.15">
      <c r="A367" s="14" t="s">
        <v>68</v>
      </c>
      <c r="B367" s="14" t="s">
        <v>10</v>
      </c>
      <c r="C367" s="14" t="s">
        <v>13</v>
      </c>
      <c r="D367" s="14" t="s">
        <v>96</v>
      </c>
      <c r="E367" s="14" t="s">
        <v>143</v>
      </c>
      <c r="F367" s="14" t="s">
        <v>165</v>
      </c>
      <c r="G367" s="14" t="s">
        <v>69</v>
      </c>
      <c r="H367" s="14" t="s">
        <v>191</v>
      </c>
      <c r="I367" s="17">
        <v>88994081.589839995</v>
      </c>
      <c r="J367" s="14" t="s">
        <v>2</v>
      </c>
      <c r="K367" s="17">
        <v>0</v>
      </c>
      <c r="L367" s="14" t="s">
        <v>191</v>
      </c>
      <c r="M367" s="17">
        <v>88994081.589839995</v>
      </c>
      <c r="N367" s="14" t="s">
        <v>2</v>
      </c>
      <c r="O367" s="17">
        <v>0</v>
      </c>
      <c r="P367" s="17">
        <v>87866956.396799996</v>
      </c>
      <c r="Q367" s="17">
        <v>1127125.19304</v>
      </c>
      <c r="R367" s="17">
        <v>0</v>
      </c>
      <c r="S367" s="18">
        <v>0</v>
      </c>
      <c r="T367" s="14" t="s">
        <v>204</v>
      </c>
      <c r="U367" s="14" t="s">
        <v>69</v>
      </c>
      <c r="V367" s="14" t="s">
        <v>207</v>
      </c>
      <c r="W367" s="18" t="s">
        <v>69</v>
      </c>
      <c r="X367" s="18">
        <v>1</v>
      </c>
      <c r="Y367" s="14" t="s">
        <v>69</v>
      </c>
      <c r="Z367" s="14" t="s">
        <v>69</v>
      </c>
      <c r="AA367" s="18" t="s">
        <v>69</v>
      </c>
      <c r="AB367" s="18" t="s">
        <v>69</v>
      </c>
      <c r="AC367" s="14" t="s">
        <v>69</v>
      </c>
    </row>
    <row r="368" spans="1:29" x14ac:dyDescent="0.15">
      <c r="A368" s="14" t="s">
        <v>68</v>
      </c>
      <c r="B368" s="14" t="s">
        <v>10</v>
      </c>
      <c r="C368" s="14" t="s">
        <v>13</v>
      </c>
      <c r="D368" s="14" t="s">
        <v>96</v>
      </c>
      <c r="E368" s="14" t="s">
        <v>143</v>
      </c>
      <c r="F368" s="14" t="s">
        <v>165</v>
      </c>
      <c r="G368" s="14" t="s">
        <v>69</v>
      </c>
      <c r="H368" s="14" t="s">
        <v>191</v>
      </c>
      <c r="I368" s="17">
        <v>188736227.79984</v>
      </c>
      <c r="J368" s="14" t="s">
        <v>2</v>
      </c>
      <c r="K368" s="17">
        <v>0</v>
      </c>
      <c r="L368" s="14" t="s">
        <v>191</v>
      </c>
      <c r="M368" s="17">
        <v>188736227.79984</v>
      </c>
      <c r="N368" s="14" t="s">
        <v>2</v>
      </c>
      <c r="O368" s="17">
        <v>0</v>
      </c>
      <c r="P368" s="17">
        <v>186345863.1216</v>
      </c>
      <c r="Q368" s="17">
        <v>2390364.6782399998</v>
      </c>
      <c r="R368" s="17">
        <v>0</v>
      </c>
      <c r="S368" s="18">
        <v>0</v>
      </c>
      <c r="T368" s="14" t="s">
        <v>204</v>
      </c>
      <c r="U368" s="14" t="s">
        <v>69</v>
      </c>
      <c r="V368" s="14" t="s">
        <v>207</v>
      </c>
      <c r="W368" s="18" t="s">
        <v>69</v>
      </c>
      <c r="X368" s="18">
        <v>1</v>
      </c>
      <c r="Y368" s="14" t="s">
        <v>69</v>
      </c>
      <c r="Z368" s="14" t="s">
        <v>69</v>
      </c>
      <c r="AA368" s="18" t="s">
        <v>69</v>
      </c>
      <c r="AB368" s="18" t="s">
        <v>69</v>
      </c>
      <c r="AC368" s="14" t="s">
        <v>69</v>
      </c>
    </row>
    <row r="369" spans="1:29" x14ac:dyDescent="0.15">
      <c r="A369" s="14" t="s">
        <v>68</v>
      </c>
      <c r="B369" s="14" t="s">
        <v>10</v>
      </c>
      <c r="C369" s="14" t="s">
        <v>13</v>
      </c>
      <c r="D369" s="14" t="s">
        <v>96</v>
      </c>
      <c r="E369" s="14" t="s">
        <v>143</v>
      </c>
      <c r="F369" s="14" t="s">
        <v>165</v>
      </c>
      <c r="G369" s="14" t="s">
        <v>69</v>
      </c>
      <c r="H369" s="14" t="s">
        <v>191</v>
      </c>
      <c r="I369" s="17">
        <v>10748064.62016</v>
      </c>
      <c r="J369" s="14" t="s">
        <v>2</v>
      </c>
      <c r="K369" s="17">
        <v>0</v>
      </c>
      <c r="L369" s="14" t="s">
        <v>191</v>
      </c>
      <c r="M369" s="17">
        <v>10748064.62016</v>
      </c>
      <c r="N369" s="14" t="s">
        <v>2</v>
      </c>
      <c r="O369" s="17">
        <v>0</v>
      </c>
      <c r="P369" s="17">
        <v>10611950.328</v>
      </c>
      <c r="Q369" s="17">
        <v>136114.29216000001</v>
      </c>
      <c r="R369" s="17">
        <v>0</v>
      </c>
      <c r="S369" s="18">
        <v>0</v>
      </c>
      <c r="T369" s="14" t="s">
        <v>204</v>
      </c>
      <c r="U369" s="14" t="s">
        <v>69</v>
      </c>
      <c r="V369" s="14" t="s">
        <v>207</v>
      </c>
      <c r="W369" s="18" t="s">
        <v>69</v>
      </c>
      <c r="X369" s="18">
        <v>1</v>
      </c>
      <c r="Y369" s="14" t="s">
        <v>69</v>
      </c>
      <c r="Z369" s="14" t="s">
        <v>69</v>
      </c>
      <c r="AA369" s="18" t="s">
        <v>69</v>
      </c>
      <c r="AB369" s="18" t="s">
        <v>69</v>
      </c>
      <c r="AC369" s="14" t="s">
        <v>69</v>
      </c>
    </row>
    <row r="370" spans="1:29" x14ac:dyDescent="0.15">
      <c r="A370" s="14" t="s">
        <v>68</v>
      </c>
      <c r="B370" s="14" t="s">
        <v>10</v>
      </c>
      <c r="C370" s="14" t="s">
        <v>13</v>
      </c>
      <c r="D370" s="14" t="s">
        <v>96</v>
      </c>
      <c r="E370" s="14" t="s">
        <v>143</v>
      </c>
      <c r="F370" s="14" t="s">
        <v>165</v>
      </c>
      <c r="G370" s="14" t="s">
        <v>69</v>
      </c>
      <c r="H370" s="14" t="s">
        <v>191</v>
      </c>
      <c r="I370" s="17">
        <v>322442330.33375996</v>
      </c>
      <c r="J370" s="14" t="s">
        <v>2</v>
      </c>
      <c r="K370" s="17">
        <v>0</v>
      </c>
      <c r="L370" s="14" t="s">
        <v>191</v>
      </c>
      <c r="M370" s="17">
        <v>322442330.33375996</v>
      </c>
      <c r="N370" s="14" t="s">
        <v>2</v>
      </c>
      <c r="O370" s="17">
        <v>0</v>
      </c>
      <c r="P370" s="17">
        <v>318358538.64359999</v>
      </c>
      <c r="Q370" s="17">
        <v>4083791.6901600002</v>
      </c>
      <c r="R370" s="17">
        <v>0</v>
      </c>
      <c r="S370" s="18">
        <v>0</v>
      </c>
      <c r="T370" s="14" t="s">
        <v>204</v>
      </c>
      <c r="U370" s="14" t="s">
        <v>69</v>
      </c>
      <c r="V370" s="14" t="s">
        <v>207</v>
      </c>
      <c r="W370" s="18" t="s">
        <v>69</v>
      </c>
      <c r="X370" s="18">
        <v>1</v>
      </c>
      <c r="Y370" s="14" t="s">
        <v>69</v>
      </c>
      <c r="Z370" s="14" t="s">
        <v>69</v>
      </c>
      <c r="AA370" s="18" t="s">
        <v>69</v>
      </c>
      <c r="AB370" s="18" t="s">
        <v>69</v>
      </c>
      <c r="AC370" s="14" t="s">
        <v>69</v>
      </c>
    </row>
    <row r="371" spans="1:29" x14ac:dyDescent="0.15">
      <c r="A371" s="14" t="s">
        <v>68</v>
      </c>
      <c r="B371" s="14" t="s">
        <v>10</v>
      </c>
      <c r="C371" s="14" t="s">
        <v>13</v>
      </c>
      <c r="D371" s="14" t="s">
        <v>96</v>
      </c>
      <c r="E371" s="14" t="s">
        <v>143</v>
      </c>
      <c r="F371" s="14" t="s">
        <v>165</v>
      </c>
      <c r="G371" s="14" t="s">
        <v>69</v>
      </c>
      <c r="H371" s="14" t="s">
        <v>191</v>
      </c>
      <c r="I371" s="17">
        <v>45356875.620839998</v>
      </c>
      <c r="J371" s="14" t="s">
        <v>2</v>
      </c>
      <c r="K371" s="17">
        <v>0</v>
      </c>
      <c r="L371" s="14" t="s">
        <v>191</v>
      </c>
      <c r="M371" s="17">
        <v>45356875.620839998</v>
      </c>
      <c r="N371" s="14" t="s">
        <v>2</v>
      </c>
      <c r="O371" s="17">
        <v>0</v>
      </c>
      <c r="P371" s="17">
        <v>44782433.904600002</v>
      </c>
      <c r="Q371" s="17">
        <v>574441.71623999998</v>
      </c>
      <c r="R371" s="17">
        <v>0</v>
      </c>
      <c r="S371" s="18">
        <v>0</v>
      </c>
      <c r="T371" s="14" t="s">
        <v>204</v>
      </c>
      <c r="U371" s="14" t="s">
        <v>69</v>
      </c>
      <c r="V371" s="14" t="s">
        <v>207</v>
      </c>
      <c r="W371" s="18" t="s">
        <v>69</v>
      </c>
      <c r="X371" s="18">
        <v>1</v>
      </c>
      <c r="Y371" s="14" t="s">
        <v>69</v>
      </c>
      <c r="Z371" s="14" t="s">
        <v>69</v>
      </c>
      <c r="AA371" s="18" t="s">
        <v>69</v>
      </c>
      <c r="AB371" s="18" t="s">
        <v>69</v>
      </c>
      <c r="AC371" s="14" t="s">
        <v>69</v>
      </c>
    </row>
    <row r="372" spans="1:29" x14ac:dyDescent="0.15">
      <c r="A372" s="14" t="s">
        <v>68</v>
      </c>
      <c r="B372" s="14" t="s">
        <v>10</v>
      </c>
      <c r="C372" s="14" t="s">
        <v>13</v>
      </c>
      <c r="D372" s="14" t="s">
        <v>96</v>
      </c>
      <c r="E372" s="14" t="s">
        <v>143</v>
      </c>
      <c r="F372" s="14" t="s">
        <v>165</v>
      </c>
      <c r="G372" s="14" t="s">
        <v>69</v>
      </c>
      <c r="H372" s="14" t="s">
        <v>191</v>
      </c>
      <c r="I372" s="17">
        <v>140799802.89563999</v>
      </c>
      <c r="J372" s="14" t="s">
        <v>2</v>
      </c>
      <c r="K372" s="17">
        <v>0</v>
      </c>
      <c r="L372" s="14" t="s">
        <v>191</v>
      </c>
      <c r="M372" s="17">
        <v>140799802.89563999</v>
      </c>
      <c r="N372" s="14" t="s">
        <v>2</v>
      </c>
      <c r="O372" s="17">
        <v>0</v>
      </c>
      <c r="P372" s="17">
        <v>139016560.4982</v>
      </c>
      <c r="Q372" s="17">
        <v>1783242.39744</v>
      </c>
      <c r="R372" s="17">
        <v>0</v>
      </c>
      <c r="S372" s="18">
        <v>0</v>
      </c>
      <c r="T372" s="14" t="s">
        <v>204</v>
      </c>
      <c r="U372" s="14" t="s">
        <v>69</v>
      </c>
      <c r="V372" s="14" t="s">
        <v>207</v>
      </c>
      <c r="W372" s="18" t="s">
        <v>69</v>
      </c>
      <c r="X372" s="18">
        <v>1</v>
      </c>
      <c r="Y372" s="14" t="s">
        <v>69</v>
      </c>
      <c r="Z372" s="14" t="s">
        <v>69</v>
      </c>
      <c r="AA372" s="18" t="s">
        <v>69</v>
      </c>
      <c r="AB372" s="18" t="s">
        <v>69</v>
      </c>
      <c r="AC372" s="14" t="s">
        <v>69</v>
      </c>
    </row>
    <row r="373" spans="1:29" x14ac:dyDescent="0.15">
      <c r="A373" s="14" t="s">
        <v>68</v>
      </c>
      <c r="B373" s="14" t="s">
        <v>10</v>
      </c>
      <c r="C373" s="14" t="s">
        <v>13</v>
      </c>
      <c r="D373" s="14" t="s">
        <v>96</v>
      </c>
      <c r="E373" s="14" t="s">
        <v>143</v>
      </c>
      <c r="F373" s="14" t="s">
        <v>165</v>
      </c>
      <c r="G373" s="14" t="s">
        <v>69</v>
      </c>
      <c r="H373" s="14" t="s">
        <v>191</v>
      </c>
      <c r="I373" s="17">
        <v>109845337.27103999</v>
      </c>
      <c r="J373" s="14" t="s">
        <v>2</v>
      </c>
      <c r="K373" s="17">
        <v>0</v>
      </c>
      <c r="L373" s="14" t="s">
        <v>191</v>
      </c>
      <c r="M373" s="17">
        <v>109845337.27103999</v>
      </c>
      <c r="N373" s="14" t="s">
        <v>2</v>
      </c>
      <c r="O373" s="17">
        <v>0</v>
      </c>
      <c r="P373" s="17">
        <v>108454140.6732</v>
      </c>
      <c r="Q373" s="17">
        <v>1391196.5978399999</v>
      </c>
      <c r="R373" s="17">
        <v>0</v>
      </c>
      <c r="S373" s="18">
        <v>0</v>
      </c>
      <c r="T373" s="14" t="s">
        <v>204</v>
      </c>
      <c r="U373" s="14" t="s">
        <v>69</v>
      </c>
      <c r="V373" s="14" t="s">
        <v>207</v>
      </c>
      <c r="W373" s="18" t="s">
        <v>69</v>
      </c>
      <c r="X373" s="18">
        <v>1</v>
      </c>
      <c r="Y373" s="14" t="s">
        <v>69</v>
      </c>
      <c r="Z373" s="14" t="s">
        <v>69</v>
      </c>
      <c r="AA373" s="18" t="s">
        <v>69</v>
      </c>
      <c r="AB373" s="18" t="s">
        <v>69</v>
      </c>
      <c r="AC373" s="14" t="s">
        <v>69</v>
      </c>
    </row>
    <row r="374" spans="1:29" x14ac:dyDescent="0.15">
      <c r="A374" s="14" t="s">
        <v>68</v>
      </c>
      <c r="B374" s="14" t="s">
        <v>10</v>
      </c>
      <c r="C374" s="14" t="s">
        <v>13</v>
      </c>
      <c r="D374" s="14" t="s">
        <v>96</v>
      </c>
      <c r="E374" s="14" t="s">
        <v>143</v>
      </c>
      <c r="F374" s="14" t="s">
        <v>165</v>
      </c>
      <c r="G374" s="14" t="s">
        <v>69</v>
      </c>
      <c r="H374" s="14" t="s">
        <v>191</v>
      </c>
      <c r="I374" s="17">
        <v>105223664.27412</v>
      </c>
      <c r="J374" s="14" t="s">
        <v>2</v>
      </c>
      <c r="K374" s="17">
        <v>0</v>
      </c>
      <c r="L374" s="14" t="s">
        <v>191</v>
      </c>
      <c r="M374" s="17">
        <v>105223664.27412</v>
      </c>
      <c r="N374" s="14" t="s">
        <v>2</v>
      </c>
      <c r="O374" s="17">
        <v>0</v>
      </c>
      <c r="P374" s="17">
        <v>103891002.3522</v>
      </c>
      <c r="Q374" s="17">
        <v>1332661.9219200001</v>
      </c>
      <c r="R374" s="17">
        <v>0</v>
      </c>
      <c r="S374" s="18">
        <v>0</v>
      </c>
      <c r="T374" s="14" t="s">
        <v>204</v>
      </c>
      <c r="U374" s="14" t="s">
        <v>69</v>
      </c>
      <c r="V374" s="14" t="s">
        <v>207</v>
      </c>
      <c r="W374" s="18" t="s">
        <v>69</v>
      </c>
      <c r="X374" s="18">
        <v>1</v>
      </c>
      <c r="Y374" s="14" t="s">
        <v>69</v>
      </c>
      <c r="Z374" s="14" t="s">
        <v>69</v>
      </c>
      <c r="AA374" s="18" t="s">
        <v>69</v>
      </c>
      <c r="AB374" s="18" t="s">
        <v>69</v>
      </c>
      <c r="AC374" s="14" t="s">
        <v>69</v>
      </c>
    </row>
    <row r="375" spans="1:29" x14ac:dyDescent="0.15">
      <c r="A375" s="14" t="s">
        <v>68</v>
      </c>
      <c r="B375" s="14" t="s">
        <v>10</v>
      </c>
      <c r="C375" s="14" t="s">
        <v>13</v>
      </c>
      <c r="D375" s="14" t="s">
        <v>96</v>
      </c>
      <c r="E375" s="14" t="s">
        <v>143</v>
      </c>
      <c r="F375" s="14" t="s">
        <v>165</v>
      </c>
      <c r="G375" s="14" t="s">
        <v>69</v>
      </c>
      <c r="H375" s="14" t="s">
        <v>191</v>
      </c>
      <c r="I375" s="17">
        <v>8168532.6189599996</v>
      </c>
      <c r="J375" s="14" t="s">
        <v>2</v>
      </c>
      <c r="K375" s="17">
        <v>0</v>
      </c>
      <c r="L375" s="14" t="s">
        <v>191</v>
      </c>
      <c r="M375" s="17">
        <v>8168532.6189599996</v>
      </c>
      <c r="N375" s="14" t="s">
        <v>2</v>
      </c>
      <c r="O375" s="17">
        <v>0</v>
      </c>
      <c r="P375" s="17">
        <v>8065081.6091999998</v>
      </c>
      <c r="Q375" s="17">
        <v>103451.00976</v>
      </c>
      <c r="R375" s="17">
        <v>0</v>
      </c>
      <c r="S375" s="18">
        <v>0</v>
      </c>
      <c r="T375" s="14" t="s">
        <v>204</v>
      </c>
      <c r="U375" s="14" t="s">
        <v>69</v>
      </c>
      <c r="V375" s="14" t="s">
        <v>207</v>
      </c>
      <c r="W375" s="18" t="s">
        <v>69</v>
      </c>
      <c r="X375" s="18">
        <v>1</v>
      </c>
      <c r="Y375" s="14" t="s">
        <v>69</v>
      </c>
      <c r="Z375" s="14" t="s">
        <v>69</v>
      </c>
      <c r="AA375" s="18" t="s">
        <v>69</v>
      </c>
      <c r="AB375" s="18" t="s">
        <v>69</v>
      </c>
      <c r="AC375" s="14" t="s">
        <v>69</v>
      </c>
    </row>
    <row r="376" spans="1:29" x14ac:dyDescent="0.15">
      <c r="A376" s="14" t="s">
        <v>68</v>
      </c>
      <c r="B376" s="14" t="s">
        <v>10</v>
      </c>
      <c r="C376" s="14" t="s">
        <v>13</v>
      </c>
      <c r="D376" s="14" t="s">
        <v>96</v>
      </c>
      <c r="E376" s="14" t="s">
        <v>143</v>
      </c>
      <c r="F376" s="14" t="s">
        <v>165</v>
      </c>
      <c r="G376" s="14" t="s">
        <v>69</v>
      </c>
      <c r="H376" s="14" t="s">
        <v>191</v>
      </c>
      <c r="I376" s="17">
        <v>40412764.244160004</v>
      </c>
      <c r="J376" s="14" t="s">
        <v>2</v>
      </c>
      <c r="K376" s="17">
        <v>0</v>
      </c>
      <c r="L376" s="14" t="s">
        <v>191</v>
      </c>
      <c r="M376" s="17">
        <v>40412764.244160004</v>
      </c>
      <c r="N376" s="14" t="s">
        <v>2</v>
      </c>
      <c r="O376" s="17">
        <v>0</v>
      </c>
      <c r="P376" s="17">
        <v>39900935.7936</v>
      </c>
      <c r="Q376" s="17">
        <v>511828.45056000003</v>
      </c>
      <c r="R376" s="17">
        <v>0</v>
      </c>
      <c r="S376" s="18">
        <v>0</v>
      </c>
      <c r="T376" s="14" t="s">
        <v>204</v>
      </c>
      <c r="U376" s="14" t="s">
        <v>69</v>
      </c>
      <c r="V376" s="14" t="s">
        <v>207</v>
      </c>
      <c r="W376" s="18" t="s">
        <v>69</v>
      </c>
      <c r="X376" s="18">
        <v>1</v>
      </c>
      <c r="Y376" s="14" t="s">
        <v>69</v>
      </c>
      <c r="Z376" s="14" t="s">
        <v>69</v>
      </c>
      <c r="AA376" s="18" t="s">
        <v>69</v>
      </c>
      <c r="AB376" s="18" t="s">
        <v>69</v>
      </c>
      <c r="AC376" s="14" t="s">
        <v>69</v>
      </c>
    </row>
    <row r="377" spans="1:29" x14ac:dyDescent="0.15">
      <c r="A377" s="14" t="s">
        <v>68</v>
      </c>
      <c r="B377" s="14" t="s">
        <v>10</v>
      </c>
      <c r="C377" s="14" t="s">
        <v>13</v>
      </c>
      <c r="D377" s="14" t="s">
        <v>96</v>
      </c>
      <c r="E377" s="14" t="s">
        <v>143</v>
      </c>
      <c r="F377" s="14" t="s">
        <v>165</v>
      </c>
      <c r="G377" s="14" t="s">
        <v>69</v>
      </c>
      <c r="H377" s="14" t="s">
        <v>191</v>
      </c>
      <c r="I377" s="17">
        <v>89424002.52324</v>
      </c>
      <c r="J377" s="14" t="s">
        <v>2</v>
      </c>
      <c r="K377" s="17">
        <v>0</v>
      </c>
      <c r="L377" s="14" t="s">
        <v>191</v>
      </c>
      <c r="M377" s="17">
        <v>89424002.52324</v>
      </c>
      <c r="N377" s="14" t="s">
        <v>2</v>
      </c>
      <c r="O377" s="17">
        <v>0</v>
      </c>
      <c r="P377" s="17">
        <v>88291433.4498</v>
      </c>
      <c r="Q377" s="17">
        <v>1132569.0734399999</v>
      </c>
      <c r="R377" s="17">
        <v>0</v>
      </c>
      <c r="S377" s="18">
        <v>0</v>
      </c>
      <c r="T377" s="14" t="s">
        <v>204</v>
      </c>
      <c r="U377" s="14" t="s">
        <v>69</v>
      </c>
      <c r="V377" s="14" t="s">
        <v>207</v>
      </c>
      <c r="W377" s="18" t="s">
        <v>69</v>
      </c>
      <c r="X377" s="18">
        <v>1</v>
      </c>
      <c r="Y377" s="14" t="s">
        <v>69</v>
      </c>
      <c r="Z377" s="14" t="s">
        <v>69</v>
      </c>
      <c r="AA377" s="18" t="s">
        <v>69</v>
      </c>
      <c r="AB377" s="18" t="s">
        <v>69</v>
      </c>
      <c r="AC377" s="14" t="s">
        <v>69</v>
      </c>
    </row>
    <row r="378" spans="1:29" x14ac:dyDescent="0.15">
      <c r="A378" s="14" t="s">
        <v>68</v>
      </c>
      <c r="B378" s="14" t="s">
        <v>10</v>
      </c>
      <c r="C378" s="14" t="s">
        <v>13</v>
      </c>
      <c r="D378" s="14" t="s">
        <v>96</v>
      </c>
      <c r="E378" s="14" t="s">
        <v>143</v>
      </c>
      <c r="F378" s="14" t="s">
        <v>165</v>
      </c>
      <c r="G378" s="14" t="s">
        <v>69</v>
      </c>
      <c r="H378" s="14" t="s">
        <v>191</v>
      </c>
      <c r="I378" s="17">
        <v>42884827.773480006</v>
      </c>
      <c r="J378" s="14" t="s">
        <v>2</v>
      </c>
      <c r="K378" s="17">
        <v>0</v>
      </c>
      <c r="L378" s="14" t="s">
        <v>191</v>
      </c>
      <c r="M378" s="17">
        <v>42884827.773480006</v>
      </c>
      <c r="N378" s="14" t="s">
        <v>2</v>
      </c>
      <c r="O378" s="17">
        <v>0</v>
      </c>
      <c r="P378" s="17">
        <v>42341684.049000002</v>
      </c>
      <c r="Q378" s="17">
        <v>543143.72447999998</v>
      </c>
      <c r="R378" s="17">
        <v>0</v>
      </c>
      <c r="S378" s="18">
        <v>0</v>
      </c>
      <c r="T378" s="14" t="s">
        <v>204</v>
      </c>
      <c r="U378" s="14" t="s">
        <v>69</v>
      </c>
      <c r="V378" s="14" t="s">
        <v>207</v>
      </c>
      <c r="W378" s="18" t="s">
        <v>69</v>
      </c>
      <c r="X378" s="18">
        <v>1</v>
      </c>
      <c r="Y378" s="14" t="s">
        <v>69</v>
      </c>
      <c r="Z378" s="14" t="s">
        <v>69</v>
      </c>
      <c r="AA378" s="18" t="s">
        <v>69</v>
      </c>
      <c r="AB378" s="18" t="s">
        <v>69</v>
      </c>
      <c r="AC378" s="14" t="s">
        <v>69</v>
      </c>
    </row>
    <row r="379" spans="1:29" x14ac:dyDescent="0.15">
      <c r="A379" s="14" t="s">
        <v>68</v>
      </c>
      <c r="B379" s="14" t="s">
        <v>10</v>
      </c>
      <c r="C379" s="14" t="s">
        <v>13</v>
      </c>
      <c r="D379" s="14" t="s">
        <v>96</v>
      </c>
      <c r="E379" s="14" t="s">
        <v>143</v>
      </c>
      <c r="F379" s="14" t="s">
        <v>165</v>
      </c>
      <c r="G379" s="14" t="s">
        <v>69</v>
      </c>
      <c r="H379" s="14" t="s">
        <v>191</v>
      </c>
      <c r="I379" s="17">
        <v>45786796.554239996</v>
      </c>
      <c r="J379" s="14" t="s">
        <v>2</v>
      </c>
      <c r="K379" s="17">
        <v>0</v>
      </c>
      <c r="L379" s="14" t="s">
        <v>191</v>
      </c>
      <c r="M379" s="17">
        <v>45786796.554239996</v>
      </c>
      <c r="N379" s="14" t="s">
        <v>2</v>
      </c>
      <c r="O379" s="17">
        <v>0</v>
      </c>
      <c r="P379" s="17">
        <v>45206910.957599998</v>
      </c>
      <c r="Q379" s="17">
        <v>579885.59664</v>
      </c>
      <c r="R379" s="17">
        <v>0</v>
      </c>
      <c r="S379" s="18">
        <v>0</v>
      </c>
      <c r="T379" s="14" t="s">
        <v>204</v>
      </c>
      <c r="U379" s="14" t="s">
        <v>69</v>
      </c>
      <c r="V379" s="14" t="s">
        <v>207</v>
      </c>
      <c r="W379" s="18" t="s">
        <v>69</v>
      </c>
      <c r="X379" s="18">
        <v>1</v>
      </c>
      <c r="Y379" s="14" t="s">
        <v>69</v>
      </c>
      <c r="Z379" s="14" t="s">
        <v>69</v>
      </c>
      <c r="AA379" s="18" t="s">
        <v>69</v>
      </c>
      <c r="AB379" s="18" t="s">
        <v>69</v>
      </c>
      <c r="AC379" s="14" t="s">
        <v>69</v>
      </c>
    </row>
    <row r="380" spans="1:29" x14ac:dyDescent="0.15">
      <c r="A380" s="14" t="s">
        <v>68</v>
      </c>
      <c r="B380" s="14" t="s">
        <v>10</v>
      </c>
      <c r="C380" s="14" t="s">
        <v>13</v>
      </c>
      <c r="D380" s="14" t="s">
        <v>96</v>
      </c>
      <c r="E380" s="14" t="s">
        <v>143</v>
      </c>
      <c r="F380" s="14" t="s">
        <v>165</v>
      </c>
      <c r="G380" s="14" t="s">
        <v>69</v>
      </c>
      <c r="H380" s="14" t="s">
        <v>191</v>
      </c>
      <c r="I380" s="17">
        <v>22141038.963959999</v>
      </c>
      <c r="J380" s="14" t="s">
        <v>2</v>
      </c>
      <c r="K380" s="17">
        <v>0</v>
      </c>
      <c r="L380" s="14" t="s">
        <v>191</v>
      </c>
      <c r="M380" s="17">
        <v>22141038.963959999</v>
      </c>
      <c r="N380" s="14" t="s">
        <v>2</v>
      </c>
      <c r="O380" s="17">
        <v>0</v>
      </c>
      <c r="P380" s="17">
        <v>21860618.6358</v>
      </c>
      <c r="Q380" s="17">
        <v>280420.32815999998</v>
      </c>
      <c r="R380" s="17">
        <v>0</v>
      </c>
      <c r="S380" s="18">
        <v>0</v>
      </c>
      <c r="T380" s="14" t="s">
        <v>204</v>
      </c>
      <c r="U380" s="14" t="s">
        <v>69</v>
      </c>
      <c r="V380" s="14" t="s">
        <v>207</v>
      </c>
      <c r="W380" s="18" t="s">
        <v>69</v>
      </c>
      <c r="X380" s="18">
        <v>1</v>
      </c>
      <c r="Y380" s="14" t="s">
        <v>69</v>
      </c>
      <c r="Z380" s="14" t="s">
        <v>69</v>
      </c>
      <c r="AA380" s="18" t="s">
        <v>69</v>
      </c>
      <c r="AB380" s="18" t="s">
        <v>69</v>
      </c>
      <c r="AC380" s="14" t="s">
        <v>69</v>
      </c>
    </row>
    <row r="381" spans="1:29" x14ac:dyDescent="0.15">
      <c r="A381" s="14" t="s">
        <v>68</v>
      </c>
      <c r="B381" s="14" t="s">
        <v>10</v>
      </c>
      <c r="C381" s="14" t="s">
        <v>13</v>
      </c>
      <c r="D381" s="14" t="s">
        <v>96</v>
      </c>
      <c r="E381" s="14" t="s">
        <v>143</v>
      </c>
      <c r="F381" s="14" t="s">
        <v>165</v>
      </c>
      <c r="G381" s="14" t="s">
        <v>69</v>
      </c>
      <c r="H381" s="14" t="s">
        <v>191</v>
      </c>
      <c r="I381" s="17">
        <v>7308689.1519600004</v>
      </c>
      <c r="J381" s="14" t="s">
        <v>2</v>
      </c>
      <c r="K381" s="17">
        <v>0</v>
      </c>
      <c r="L381" s="14" t="s">
        <v>191</v>
      </c>
      <c r="M381" s="17">
        <v>7308689.1519600004</v>
      </c>
      <c r="N381" s="14" t="s">
        <v>2</v>
      </c>
      <c r="O381" s="17">
        <v>0</v>
      </c>
      <c r="P381" s="17">
        <v>7216125.9029999999</v>
      </c>
      <c r="Q381" s="17">
        <v>92563.248959999997</v>
      </c>
      <c r="R381" s="17">
        <v>0</v>
      </c>
      <c r="S381" s="18">
        <v>0</v>
      </c>
      <c r="T381" s="14" t="s">
        <v>204</v>
      </c>
      <c r="U381" s="14" t="s">
        <v>69</v>
      </c>
      <c r="V381" s="14" t="s">
        <v>207</v>
      </c>
      <c r="W381" s="18" t="s">
        <v>69</v>
      </c>
      <c r="X381" s="18">
        <v>1</v>
      </c>
      <c r="Y381" s="14" t="s">
        <v>69</v>
      </c>
      <c r="Z381" s="14" t="s">
        <v>69</v>
      </c>
      <c r="AA381" s="18" t="s">
        <v>69</v>
      </c>
      <c r="AB381" s="18" t="s">
        <v>69</v>
      </c>
      <c r="AC381" s="14" t="s">
        <v>69</v>
      </c>
    </row>
    <row r="382" spans="1:29" x14ac:dyDescent="0.15">
      <c r="A382" s="14" t="s">
        <v>68</v>
      </c>
      <c r="B382" s="14" t="s">
        <v>10</v>
      </c>
      <c r="C382" s="14" t="s">
        <v>13</v>
      </c>
      <c r="D382" s="14" t="s">
        <v>96</v>
      </c>
      <c r="E382" s="14" t="s">
        <v>143</v>
      </c>
      <c r="F382" s="14" t="s">
        <v>165</v>
      </c>
      <c r="G382" s="14" t="s">
        <v>69</v>
      </c>
      <c r="H382" s="14" t="s">
        <v>191</v>
      </c>
      <c r="I382" s="17">
        <v>5588984.9358000001</v>
      </c>
      <c r="J382" s="14" t="s">
        <v>2</v>
      </c>
      <c r="K382" s="17">
        <v>0</v>
      </c>
      <c r="L382" s="14" t="s">
        <v>191</v>
      </c>
      <c r="M382" s="17">
        <v>5588984.9358000001</v>
      </c>
      <c r="N382" s="14" t="s">
        <v>2</v>
      </c>
      <c r="O382" s="17">
        <v>0</v>
      </c>
      <c r="P382" s="17">
        <v>5518214.4906000001</v>
      </c>
      <c r="Q382" s="17">
        <v>70770.445200000002</v>
      </c>
      <c r="R382" s="17">
        <v>0</v>
      </c>
      <c r="S382" s="18">
        <v>0</v>
      </c>
      <c r="T382" s="14" t="s">
        <v>204</v>
      </c>
      <c r="U382" s="14" t="s">
        <v>69</v>
      </c>
      <c r="V382" s="14" t="s">
        <v>207</v>
      </c>
      <c r="W382" s="18" t="s">
        <v>69</v>
      </c>
      <c r="X382" s="18">
        <v>1</v>
      </c>
      <c r="Y382" s="14" t="s">
        <v>69</v>
      </c>
      <c r="Z382" s="14" t="s">
        <v>69</v>
      </c>
      <c r="AA382" s="18" t="s">
        <v>69</v>
      </c>
      <c r="AB382" s="18" t="s">
        <v>69</v>
      </c>
      <c r="AC382" s="14" t="s">
        <v>69</v>
      </c>
    </row>
    <row r="383" spans="1:29" x14ac:dyDescent="0.15">
      <c r="A383" s="14" t="s">
        <v>68</v>
      </c>
      <c r="B383" s="14" t="s">
        <v>10</v>
      </c>
      <c r="C383" s="14" t="s">
        <v>13</v>
      </c>
      <c r="D383" s="14" t="s">
        <v>96</v>
      </c>
      <c r="E383" s="14" t="s">
        <v>143</v>
      </c>
      <c r="F383" s="14" t="s">
        <v>165</v>
      </c>
      <c r="G383" s="14" t="s">
        <v>69</v>
      </c>
      <c r="H383" s="14" t="s">
        <v>191</v>
      </c>
      <c r="I383" s="17">
        <v>35146198.805759996</v>
      </c>
      <c r="J383" s="14" t="s">
        <v>2</v>
      </c>
      <c r="K383" s="17">
        <v>0</v>
      </c>
      <c r="L383" s="14" t="s">
        <v>191</v>
      </c>
      <c r="M383" s="17">
        <v>35146198.805759996</v>
      </c>
      <c r="N383" s="14" t="s">
        <v>2</v>
      </c>
      <c r="O383" s="17">
        <v>0</v>
      </c>
      <c r="P383" s="17">
        <v>34701079.492799997</v>
      </c>
      <c r="Q383" s="17">
        <v>445119.31296000001</v>
      </c>
      <c r="R383" s="17">
        <v>0</v>
      </c>
      <c r="S383" s="18">
        <v>0</v>
      </c>
      <c r="T383" s="14" t="s">
        <v>204</v>
      </c>
      <c r="U383" s="14" t="s">
        <v>69</v>
      </c>
      <c r="V383" s="14" t="s">
        <v>207</v>
      </c>
      <c r="W383" s="18" t="s">
        <v>69</v>
      </c>
      <c r="X383" s="18">
        <v>1</v>
      </c>
      <c r="Y383" s="14" t="s">
        <v>69</v>
      </c>
      <c r="Z383" s="14" t="s">
        <v>69</v>
      </c>
      <c r="AA383" s="18" t="s">
        <v>69</v>
      </c>
      <c r="AB383" s="18" t="s">
        <v>69</v>
      </c>
      <c r="AC383" s="14" t="s">
        <v>69</v>
      </c>
    </row>
    <row r="384" spans="1:29" x14ac:dyDescent="0.15">
      <c r="A384" s="14" t="s">
        <v>68</v>
      </c>
      <c r="B384" s="14" t="s">
        <v>10</v>
      </c>
      <c r="C384" s="14" t="s">
        <v>13</v>
      </c>
      <c r="D384" s="14" t="s">
        <v>96</v>
      </c>
      <c r="E384" s="14" t="s">
        <v>143</v>
      </c>
      <c r="F384" s="14" t="s">
        <v>165</v>
      </c>
      <c r="G384" s="14" t="s">
        <v>69</v>
      </c>
      <c r="H384" s="14" t="s">
        <v>191</v>
      </c>
      <c r="I384" s="17">
        <v>5696469.0896399999</v>
      </c>
      <c r="J384" s="14" t="s">
        <v>2</v>
      </c>
      <c r="K384" s="17">
        <v>0</v>
      </c>
      <c r="L384" s="14" t="s">
        <v>191</v>
      </c>
      <c r="M384" s="17">
        <v>5696469.0896399999</v>
      </c>
      <c r="N384" s="14" t="s">
        <v>2</v>
      </c>
      <c r="O384" s="17">
        <v>0</v>
      </c>
      <c r="P384" s="17">
        <v>5624333.3537999997</v>
      </c>
      <c r="Q384" s="17">
        <v>72135.735839999994</v>
      </c>
      <c r="R384" s="17">
        <v>0</v>
      </c>
      <c r="S384" s="18">
        <v>0</v>
      </c>
      <c r="T384" s="14" t="s">
        <v>204</v>
      </c>
      <c r="U384" s="14" t="s">
        <v>69</v>
      </c>
      <c r="V384" s="14" t="s">
        <v>207</v>
      </c>
      <c r="W384" s="18" t="s">
        <v>69</v>
      </c>
      <c r="X384" s="18">
        <v>1</v>
      </c>
      <c r="Y384" s="14" t="s">
        <v>69</v>
      </c>
      <c r="Z384" s="14" t="s">
        <v>69</v>
      </c>
      <c r="AA384" s="18" t="s">
        <v>69</v>
      </c>
      <c r="AB384" s="18" t="s">
        <v>69</v>
      </c>
      <c r="AC384" s="14" t="s">
        <v>69</v>
      </c>
    </row>
    <row r="385" spans="1:29" x14ac:dyDescent="0.15">
      <c r="A385" s="14" t="s">
        <v>68</v>
      </c>
      <c r="B385" s="14" t="s">
        <v>10</v>
      </c>
      <c r="C385" s="14" t="s">
        <v>13</v>
      </c>
      <c r="D385" s="14" t="s">
        <v>96</v>
      </c>
      <c r="E385" s="14" t="s">
        <v>143</v>
      </c>
      <c r="F385" s="14" t="s">
        <v>165</v>
      </c>
      <c r="G385" s="14" t="s">
        <v>69</v>
      </c>
      <c r="H385" s="14" t="s">
        <v>191</v>
      </c>
      <c r="I385" s="17">
        <v>15584707.52496</v>
      </c>
      <c r="J385" s="14" t="s">
        <v>2</v>
      </c>
      <c r="K385" s="17">
        <v>0</v>
      </c>
      <c r="L385" s="14" t="s">
        <v>191</v>
      </c>
      <c r="M385" s="17">
        <v>15584707.52496</v>
      </c>
      <c r="N385" s="14" t="s">
        <v>2</v>
      </c>
      <c r="O385" s="17">
        <v>0</v>
      </c>
      <c r="P385" s="17">
        <v>15387327.9756</v>
      </c>
      <c r="Q385" s="17">
        <v>197379.54936</v>
      </c>
      <c r="R385" s="17">
        <v>0</v>
      </c>
      <c r="S385" s="18">
        <v>0</v>
      </c>
      <c r="T385" s="14" t="s">
        <v>204</v>
      </c>
      <c r="U385" s="14" t="s">
        <v>69</v>
      </c>
      <c r="V385" s="14" t="s">
        <v>207</v>
      </c>
      <c r="W385" s="18" t="s">
        <v>69</v>
      </c>
      <c r="X385" s="18">
        <v>1</v>
      </c>
      <c r="Y385" s="14" t="s">
        <v>69</v>
      </c>
      <c r="Z385" s="14" t="s">
        <v>69</v>
      </c>
      <c r="AA385" s="18" t="s">
        <v>69</v>
      </c>
      <c r="AB385" s="18" t="s">
        <v>69</v>
      </c>
      <c r="AC385" s="14" t="s">
        <v>69</v>
      </c>
    </row>
    <row r="386" spans="1:29" x14ac:dyDescent="0.15">
      <c r="A386" s="14" t="s">
        <v>68</v>
      </c>
      <c r="B386" s="14" t="s">
        <v>10</v>
      </c>
      <c r="C386" s="14" t="s">
        <v>13</v>
      </c>
      <c r="D386" s="14" t="s">
        <v>96</v>
      </c>
      <c r="E386" s="14" t="s">
        <v>143</v>
      </c>
      <c r="F386" s="14" t="s">
        <v>165</v>
      </c>
      <c r="G386" s="14" t="s">
        <v>69</v>
      </c>
      <c r="H386" s="14" t="s">
        <v>191</v>
      </c>
      <c r="I386" s="17">
        <v>79535764.087919995</v>
      </c>
      <c r="J386" s="14" t="s">
        <v>2</v>
      </c>
      <c r="K386" s="17">
        <v>0</v>
      </c>
      <c r="L386" s="14" t="s">
        <v>191</v>
      </c>
      <c r="M386" s="17">
        <v>79535764.087919995</v>
      </c>
      <c r="N386" s="14" t="s">
        <v>2</v>
      </c>
      <c r="O386" s="17">
        <v>0</v>
      </c>
      <c r="P386" s="17">
        <v>78528438.827999994</v>
      </c>
      <c r="Q386" s="17">
        <v>1007325.25992</v>
      </c>
      <c r="R386" s="17">
        <v>0</v>
      </c>
      <c r="S386" s="18">
        <v>0</v>
      </c>
      <c r="T386" s="14" t="s">
        <v>204</v>
      </c>
      <c r="U386" s="14" t="s">
        <v>69</v>
      </c>
      <c r="V386" s="14" t="s">
        <v>207</v>
      </c>
      <c r="W386" s="18" t="s">
        <v>69</v>
      </c>
      <c r="X386" s="18">
        <v>1</v>
      </c>
      <c r="Y386" s="14" t="s">
        <v>69</v>
      </c>
      <c r="Z386" s="14" t="s">
        <v>69</v>
      </c>
      <c r="AA386" s="18" t="s">
        <v>69</v>
      </c>
      <c r="AB386" s="18" t="s">
        <v>69</v>
      </c>
      <c r="AC386" s="14" t="s">
        <v>69</v>
      </c>
    </row>
    <row r="387" spans="1:29" x14ac:dyDescent="0.15">
      <c r="A387" s="14" t="s">
        <v>68</v>
      </c>
      <c r="B387" s="14" t="s">
        <v>10</v>
      </c>
      <c r="C387" s="14" t="s">
        <v>13</v>
      </c>
      <c r="D387" s="14" t="s">
        <v>96</v>
      </c>
      <c r="E387" s="14" t="s">
        <v>143</v>
      </c>
      <c r="F387" s="14" t="s">
        <v>165</v>
      </c>
      <c r="G387" s="14" t="s">
        <v>69</v>
      </c>
      <c r="H387" s="14" t="s">
        <v>191</v>
      </c>
      <c r="I387" s="17">
        <v>348022744.76591998</v>
      </c>
      <c r="J387" s="14" t="s">
        <v>2</v>
      </c>
      <c r="K387" s="17">
        <v>0</v>
      </c>
      <c r="L387" s="14" t="s">
        <v>191</v>
      </c>
      <c r="M387" s="17">
        <v>348022744.76591998</v>
      </c>
      <c r="N387" s="14" t="s">
        <v>2</v>
      </c>
      <c r="O387" s="17">
        <v>0</v>
      </c>
      <c r="P387" s="17">
        <v>343614981.7044</v>
      </c>
      <c r="Q387" s="17">
        <v>4407763.06152</v>
      </c>
      <c r="R387" s="17">
        <v>0</v>
      </c>
      <c r="S387" s="18">
        <v>0</v>
      </c>
      <c r="T387" s="14" t="s">
        <v>204</v>
      </c>
      <c r="U387" s="14" t="s">
        <v>69</v>
      </c>
      <c r="V387" s="14" t="s">
        <v>207</v>
      </c>
      <c r="W387" s="18" t="s">
        <v>69</v>
      </c>
      <c r="X387" s="18">
        <v>1</v>
      </c>
      <c r="Y387" s="14" t="s">
        <v>69</v>
      </c>
      <c r="Z387" s="14" t="s">
        <v>69</v>
      </c>
      <c r="AA387" s="18" t="s">
        <v>69</v>
      </c>
      <c r="AB387" s="18" t="s">
        <v>69</v>
      </c>
      <c r="AC387" s="14" t="s">
        <v>69</v>
      </c>
    </row>
    <row r="388" spans="1:29" x14ac:dyDescent="0.15">
      <c r="A388" s="14" t="s">
        <v>68</v>
      </c>
      <c r="B388" s="14" t="s">
        <v>10</v>
      </c>
      <c r="C388" s="14" t="s">
        <v>13</v>
      </c>
      <c r="D388" s="14" t="s">
        <v>97</v>
      </c>
      <c r="E388" s="14" t="s">
        <v>144</v>
      </c>
      <c r="F388" s="14" t="s">
        <v>175</v>
      </c>
      <c r="G388" s="14" t="s">
        <v>69</v>
      </c>
      <c r="H388" s="14" t="s">
        <v>191</v>
      </c>
      <c r="I388" s="17">
        <v>88907502.76884</v>
      </c>
      <c r="J388" s="14" t="s">
        <v>2</v>
      </c>
      <c r="K388" s="17">
        <v>0</v>
      </c>
      <c r="L388" s="14" t="s">
        <v>191</v>
      </c>
      <c r="M388" s="17">
        <v>88907502.76884</v>
      </c>
      <c r="N388" s="14" t="s">
        <v>2</v>
      </c>
      <c r="O388" s="17">
        <v>0</v>
      </c>
      <c r="P388" s="17">
        <v>88735789.787400007</v>
      </c>
      <c r="Q388" s="17">
        <v>171712.98144</v>
      </c>
      <c r="R388" s="17">
        <v>0</v>
      </c>
      <c r="S388" s="18">
        <v>0</v>
      </c>
      <c r="T388" s="14" t="s">
        <v>204</v>
      </c>
      <c r="U388" s="14" t="s">
        <v>69</v>
      </c>
      <c r="V388" s="14" t="s">
        <v>207</v>
      </c>
      <c r="W388" s="18" t="s">
        <v>69</v>
      </c>
      <c r="X388" s="18">
        <v>1</v>
      </c>
      <c r="Y388" s="14" t="s">
        <v>69</v>
      </c>
      <c r="Z388" s="14" t="s">
        <v>69</v>
      </c>
      <c r="AA388" s="18" t="s">
        <v>69</v>
      </c>
      <c r="AB388" s="18" t="s">
        <v>69</v>
      </c>
      <c r="AC388" s="14" t="s">
        <v>69</v>
      </c>
    </row>
    <row r="389" spans="1:29" x14ac:dyDescent="0.15">
      <c r="A389" s="14" t="s">
        <v>68</v>
      </c>
      <c r="B389" s="14" t="s">
        <v>10</v>
      </c>
      <c r="C389" s="14" t="s">
        <v>13</v>
      </c>
      <c r="D389" s="14" t="s">
        <v>97</v>
      </c>
      <c r="E389" s="14" t="s">
        <v>144</v>
      </c>
      <c r="F389" s="14" t="s">
        <v>175</v>
      </c>
      <c r="G389" s="14" t="s">
        <v>69</v>
      </c>
      <c r="H389" s="14" t="s">
        <v>191</v>
      </c>
      <c r="I389" s="17">
        <v>15471648.274320001</v>
      </c>
      <c r="J389" s="14" t="s">
        <v>2</v>
      </c>
      <c r="K389" s="17">
        <v>0</v>
      </c>
      <c r="L389" s="14" t="s">
        <v>191</v>
      </c>
      <c r="M389" s="17">
        <v>15471648.274320001</v>
      </c>
      <c r="N389" s="14" t="s">
        <v>2</v>
      </c>
      <c r="O389" s="17">
        <v>0</v>
      </c>
      <c r="P389" s="17">
        <v>15441766.7796</v>
      </c>
      <c r="Q389" s="17">
        <v>29881.494719999999</v>
      </c>
      <c r="R389" s="17">
        <v>0</v>
      </c>
      <c r="S389" s="18">
        <v>0</v>
      </c>
      <c r="T389" s="14" t="s">
        <v>204</v>
      </c>
      <c r="U389" s="14" t="s">
        <v>69</v>
      </c>
      <c r="V389" s="14" t="s">
        <v>207</v>
      </c>
      <c r="W389" s="18" t="s">
        <v>69</v>
      </c>
      <c r="X389" s="18">
        <v>1</v>
      </c>
      <c r="Y389" s="14" t="s">
        <v>69</v>
      </c>
      <c r="Z389" s="14" t="s">
        <v>69</v>
      </c>
      <c r="AA389" s="18" t="s">
        <v>69</v>
      </c>
      <c r="AB389" s="18" t="s">
        <v>69</v>
      </c>
      <c r="AC389" s="14" t="s">
        <v>69</v>
      </c>
    </row>
    <row r="390" spans="1:29" x14ac:dyDescent="0.15">
      <c r="A390" s="14" t="s">
        <v>68</v>
      </c>
      <c r="B390" s="14" t="s">
        <v>10</v>
      </c>
      <c r="C390" s="14" t="s">
        <v>13</v>
      </c>
      <c r="D390" s="14" t="s">
        <v>97</v>
      </c>
      <c r="E390" s="14" t="s">
        <v>144</v>
      </c>
      <c r="F390" s="14" t="s">
        <v>175</v>
      </c>
      <c r="G390" s="14" t="s">
        <v>69</v>
      </c>
      <c r="H390" s="14" t="s">
        <v>191</v>
      </c>
      <c r="I390" s="17">
        <v>16343288.73576</v>
      </c>
      <c r="J390" s="14" t="s">
        <v>2</v>
      </c>
      <c r="K390" s="17">
        <v>0</v>
      </c>
      <c r="L390" s="14" t="s">
        <v>191</v>
      </c>
      <c r="M390" s="17">
        <v>16343288.73576</v>
      </c>
      <c r="N390" s="14" t="s">
        <v>2</v>
      </c>
      <c r="O390" s="17">
        <v>0</v>
      </c>
      <c r="P390" s="17">
        <v>16311725.1108</v>
      </c>
      <c r="Q390" s="17">
        <v>31563.624960000001</v>
      </c>
      <c r="R390" s="17">
        <v>0</v>
      </c>
      <c r="S390" s="18">
        <v>0</v>
      </c>
      <c r="T390" s="14" t="s">
        <v>204</v>
      </c>
      <c r="U390" s="14" t="s">
        <v>69</v>
      </c>
      <c r="V390" s="14" t="s">
        <v>207</v>
      </c>
      <c r="W390" s="18" t="s">
        <v>69</v>
      </c>
      <c r="X390" s="18">
        <v>1</v>
      </c>
      <c r="Y390" s="14" t="s">
        <v>69</v>
      </c>
      <c r="Z390" s="14" t="s">
        <v>69</v>
      </c>
      <c r="AA390" s="18" t="s">
        <v>69</v>
      </c>
      <c r="AB390" s="18" t="s">
        <v>69</v>
      </c>
      <c r="AC390" s="14" t="s">
        <v>69</v>
      </c>
    </row>
    <row r="391" spans="1:29" x14ac:dyDescent="0.15">
      <c r="A391" s="14" t="s">
        <v>68</v>
      </c>
      <c r="B391" s="14" t="s">
        <v>10</v>
      </c>
      <c r="C391" s="14" t="s">
        <v>13</v>
      </c>
      <c r="D391" s="14" t="s">
        <v>97</v>
      </c>
      <c r="E391" s="14" t="s">
        <v>144</v>
      </c>
      <c r="F391" s="14" t="s">
        <v>175</v>
      </c>
      <c r="G391" s="14" t="s">
        <v>69</v>
      </c>
      <c r="H391" s="14" t="s">
        <v>191</v>
      </c>
      <c r="I391" s="17">
        <v>48485094.119279996</v>
      </c>
      <c r="J391" s="14" t="s">
        <v>2</v>
      </c>
      <c r="K391" s="17">
        <v>0</v>
      </c>
      <c r="L391" s="14" t="s">
        <v>191</v>
      </c>
      <c r="M391" s="17">
        <v>48485094.119279996</v>
      </c>
      <c r="N391" s="14" t="s">
        <v>2</v>
      </c>
      <c r="O391" s="17">
        <v>0</v>
      </c>
      <c r="P391" s="17">
        <v>48391452.975599997</v>
      </c>
      <c r="Q391" s="17">
        <v>93641.143679999994</v>
      </c>
      <c r="R391" s="17">
        <v>0</v>
      </c>
      <c r="S391" s="18">
        <v>0</v>
      </c>
      <c r="T391" s="14" t="s">
        <v>204</v>
      </c>
      <c r="U391" s="14" t="s">
        <v>69</v>
      </c>
      <c r="V391" s="14" t="s">
        <v>207</v>
      </c>
      <c r="W391" s="18" t="s">
        <v>69</v>
      </c>
      <c r="X391" s="18">
        <v>1</v>
      </c>
      <c r="Y391" s="14" t="s">
        <v>69</v>
      </c>
      <c r="Z391" s="14" t="s">
        <v>69</v>
      </c>
      <c r="AA391" s="18" t="s">
        <v>69</v>
      </c>
      <c r="AB391" s="18" t="s">
        <v>69</v>
      </c>
      <c r="AC391" s="14" t="s">
        <v>69</v>
      </c>
    </row>
    <row r="392" spans="1:29" x14ac:dyDescent="0.15">
      <c r="A392" s="14" t="s">
        <v>68</v>
      </c>
      <c r="B392" s="14" t="s">
        <v>10</v>
      </c>
      <c r="C392" s="14" t="s">
        <v>13</v>
      </c>
      <c r="D392" s="14" t="s">
        <v>97</v>
      </c>
      <c r="E392" s="14" t="s">
        <v>144</v>
      </c>
      <c r="F392" s="14" t="s">
        <v>175</v>
      </c>
      <c r="G392" s="14" t="s">
        <v>69</v>
      </c>
      <c r="H392" s="14" t="s">
        <v>191</v>
      </c>
      <c r="I392" s="17">
        <v>17650752.308280002</v>
      </c>
      <c r="J392" s="14" t="s">
        <v>2</v>
      </c>
      <c r="K392" s="17">
        <v>0</v>
      </c>
      <c r="L392" s="14" t="s">
        <v>191</v>
      </c>
      <c r="M392" s="17">
        <v>17650752.308280002</v>
      </c>
      <c r="N392" s="14" t="s">
        <v>2</v>
      </c>
      <c r="O392" s="17">
        <v>0</v>
      </c>
      <c r="P392" s="17">
        <v>17616664.207800001</v>
      </c>
      <c r="Q392" s="17">
        <v>34088.100480000001</v>
      </c>
      <c r="R392" s="17">
        <v>0</v>
      </c>
      <c r="S392" s="18">
        <v>0</v>
      </c>
      <c r="T392" s="14" t="s">
        <v>204</v>
      </c>
      <c r="U392" s="14" t="s">
        <v>69</v>
      </c>
      <c r="V392" s="14" t="s">
        <v>207</v>
      </c>
      <c r="W392" s="18" t="s">
        <v>69</v>
      </c>
      <c r="X392" s="18">
        <v>1</v>
      </c>
      <c r="Y392" s="14" t="s">
        <v>69</v>
      </c>
      <c r="Z392" s="14" t="s">
        <v>69</v>
      </c>
      <c r="AA392" s="18" t="s">
        <v>69</v>
      </c>
      <c r="AB392" s="18" t="s">
        <v>69</v>
      </c>
      <c r="AC392" s="14" t="s">
        <v>69</v>
      </c>
    </row>
    <row r="393" spans="1:29" x14ac:dyDescent="0.15">
      <c r="A393" s="14" t="s">
        <v>68</v>
      </c>
      <c r="B393" s="14" t="s">
        <v>10</v>
      </c>
      <c r="C393" s="14" t="s">
        <v>13</v>
      </c>
      <c r="D393" s="14" t="s">
        <v>97</v>
      </c>
      <c r="E393" s="14" t="s">
        <v>144</v>
      </c>
      <c r="F393" s="14" t="s">
        <v>175</v>
      </c>
      <c r="G393" s="14" t="s">
        <v>69</v>
      </c>
      <c r="H393" s="14" t="s">
        <v>191</v>
      </c>
      <c r="I393" s="17">
        <v>15580603.01196</v>
      </c>
      <c r="J393" s="14" t="s">
        <v>2</v>
      </c>
      <c r="K393" s="17">
        <v>0</v>
      </c>
      <c r="L393" s="14" t="s">
        <v>191</v>
      </c>
      <c r="M393" s="17">
        <v>15580603.01196</v>
      </c>
      <c r="N393" s="14" t="s">
        <v>2</v>
      </c>
      <c r="O393" s="17">
        <v>0</v>
      </c>
      <c r="P393" s="17">
        <v>15550511.571</v>
      </c>
      <c r="Q393" s="17">
        <v>30091.44096</v>
      </c>
      <c r="R393" s="17">
        <v>0</v>
      </c>
      <c r="S393" s="18">
        <v>0</v>
      </c>
      <c r="T393" s="14" t="s">
        <v>204</v>
      </c>
      <c r="U393" s="14" t="s">
        <v>69</v>
      </c>
      <c r="V393" s="14" t="s">
        <v>207</v>
      </c>
      <c r="W393" s="18" t="s">
        <v>69</v>
      </c>
      <c r="X393" s="18">
        <v>1</v>
      </c>
      <c r="Y393" s="14" t="s">
        <v>69</v>
      </c>
      <c r="Z393" s="14" t="s">
        <v>69</v>
      </c>
      <c r="AA393" s="18" t="s">
        <v>69</v>
      </c>
      <c r="AB393" s="18" t="s">
        <v>69</v>
      </c>
      <c r="AC393" s="14" t="s">
        <v>69</v>
      </c>
    </row>
    <row r="394" spans="1:29" x14ac:dyDescent="0.15">
      <c r="A394" s="14" t="s">
        <v>68</v>
      </c>
      <c r="B394" s="14" t="s">
        <v>10</v>
      </c>
      <c r="C394" s="14" t="s">
        <v>13</v>
      </c>
      <c r="D394" s="14" t="s">
        <v>97</v>
      </c>
      <c r="E394" s="14" t="s">
        <v>144</v>
      </c>
      <c r="F394" s="14" t="s">
        <v>175</v>
      </c>
      <c r="G394" s="14" t="s">
        <v>69</v>
      </c>
      <c r="H394" s="14" t="s">
        <v>191</v>
      </c>
      <c r="I394" s="17">
        <v>78665706.544320002</v>
      </c>
      <c r="J394" s="14" t="s">
        <v>2</v>
      </c>
      <c r="K394" s="17">
        <v>0</v>
      </c>
      <c r="L394" s="14" t="s">
        <v>191</v>
      </c>
      <c r="M394" s="17">
        <v>78665706.544320002</v>
      </c>
      <c r="N394" s="14" t="s">
        <v>2</v>
      </c>
      <c r="O394" s="17">
        <v>0</v>
      </c>
      <c r="P394" s="17">
        <v>78513774.595200002</v>
      </c>
      <c r="Q394" s="17">
        <v>151931.94912</v>
      </c>
      <c r="R394" s="17">
        <v>0</v>
      </c>
      <c r="S394" s="18">
        <v>0</v>
      </c>
      <c r="T394" s="14" t="s">
        <v>204</v>
      </c>
      <c r="U394" s="14" t="s">
        <v>69</v>
      </c>
      <c r="V394" s="14" t="s">
        <v>207</v>
      </c>
      <c r="W394" s="18" t="s">
        <v>69</v>
      </c>
      <c r="X394" s="18">
        <v>1</v>
      </c>
      <c r="Y394" s="14" t="s">
        <v>69</v>
      </c>
      <c r="Z394" s="14" t="s">
        <v>69</v>
      </c>
      <c r="AA394" s="18" t="s">
        <v>69</v>
      </c>
      <c r="AB394" s="18" t="s">
        <v>69</v>
      </c>
      <c r="AC394" s="14" t="s">
        <v>69</v>
      </c>
    </row>
    <row r="395" spans="1:29" x14ac:dyDescent="0.15">
      <c r="A395" s="14" t="s">
        <v>68</v>
      </c>
      <c r="B395" s="14" t="s">
        <v>10</v>
      </c>
      <c r="C395" s="14" t="s">
        <v>13</v>
      </c>
      <c r="D395" s="14" t="s">
        <v>97</v>
      </c>
      <c r="E395" s="14" t="s">
        <v>144</v>
      </c>
      <c r="F395" s="14" t="s">
        <v>175</v>
      </c>
      <c r="G395" s="14" t="s">
        <v>69</v>
      </c>
      <c r="H395" s="14" t="s">
        <v>191</v>
      </c>
      <c r="I395" s="17">
        <v>17977619.081519999</v>
      </c>
      <c r="J395" s="14" t="s">
        <v>2</v>
      </c>
      <c r="K395" s="17">
        <v>0</v>
      </c>
      <c r="L395" s="14" t="s">
        <v>191</v>
      </c>
      <c r="M395" s="17">
        <v>17977619.081519999</v>
      </c>
      <c r="N395" s="14" t="s">
        <v>2</v>
      </c>
      <c r="O395" s="17">
        <v>0</v>
      </c>
      <c r="P395" s="17">
        <v>17942898.581999999</v>
      </c>
      <c r="Q395" s="17">
        <v>34720.499519999998</v>
      </c>
      <c r="R395" s="17">
        <v>0</v>
      </c>
      <c r="S395" s="18">
        <v>0</v>
      </c>
      <c r="T395" s="14" t="s">
        <v>204</v>
      </c>
      <c r="U395" s="14" t="s">
        <v>69</v>
      </c>
      <c r="V395" s="14" t="s">
        <v>207</v>
      </c>
      <c r="W395" s="18" t="s">
        <v>69</v>
      </c>
      <c r="X395" s="18">
        <v>1</v>
      </c>
      <c r="Y395" s="14" t="s">
        <v>69</v>
      </c>
      <c r="Z395" s="14" t="s">
        <v>69</v>
      </c>
      <c r="AA395" s="18" t="s">
        <v>69</v>
      </c>
      <c r="AB395" s="18" t="s">
        <v>69</v>
      </c>
      <c r="AC395" s="14" t="s">
        <v>69</v>
      </c>
    </row>
    <row r="396" spans="1:29" x14ac:dyDescent="0.15">
      <c r="A396" s="14" t="s">
        <v>68</v>
      </c>
      <c r="B396" s="14" t="s">
        <v>10</v>
      </c>
      <c r="C396" s="14" t="s">
        <v>13</v>
      </c>
      <c r="D396" s="14" t="s">
        <v>97</v>
      </c>
      <c r="E396" s="14" t="s">
        <v>144</v>
      </c>
      <c r="F396" s="14" t="s">
        <v>175</v>
      </c>
      <c r="G396" s="14" t="s">
        <v>69</v>
      </c>
      <c r="H396" s="14" t="s">
        <v>191</v>
      </c>
      <c r="I396" s="17">
        <v>15253736.23872</v>
      </c>
      <c r="J396" s="14" t="s">
        <v>2</v>
      </c>
      <c r="K396" s="17">
        <v>0</v>
      </c>
      <c r="L396" s="14" t="s">
        <v>191</v>
      </c>
      <c r="M396" s="17">
        <v>15253736.23872</v>
      </c>
      <c r="N396" s="14" t="s">
        <v>2</v>
      </c>
      <c r="O396" s="17">
        <v>0</v>
      </c>
      <c r="P396" s="17">
        <v>15224277.196799999</v>
      </c>
      <c r="Q396" s="17">
        <v>29459.04192</v>
      </c>
      <c r="R396" s="17">
        <v>0</v>
      </c>
      <c r="S396" s="18">
        <v>0</v>
      </c>
      <c r="T396" s="14" t="s">
        <v>204</v>
      </c>
      <c r="U396" s="14" t="s">
        <v>69</v>
      </c>
      <c r="V396" s="14" t="s">
        <v>207</v>
      </c>
      <c r="W396" s="18" t="s">
        <v>69</v>
      </c>
      <c r="X396" s="18">
        <v>1</v>
      </c>
      <c r="Y396" s="14" t="s">
        <v>69</v>
      </c>
      <c r="Z396" s="14" t="s">
        <v>69</v>
      </c>
      <c r="AA396" s="18" t="s">
        <v>69</v>
      </c>
      <c r="AB396" s="18" t="s">
        <v>69</v>
      </c>
      <c r="AC396" s="14" t="s">
        <v>69</v>
      </c>
    </row>
    <row r="397" spans="1:29" x14ac:dyDescent="0.15">
      <c r="A397" s="14" t="s">
        <v>68</v>
      </c>
      <c r="B397" s="14" t="s">
        <v>10</v>
      </c>
      <c r="C397" s="14" t="s">
        <v>13</v>
      </c>
      <c r="D397" s="14" t="s">
        <v>97</v>
      </c>
      <c r="E397" s="14" t="s">
        <v>144</v>
      </c>
      <c r="F397" s="14" t="s">
        <v>175</v>
      </c>
      <c r="G397" s="14" t="s">
        <v>69</v>
      </c>
      <c r="H397" s="14" t="s">
        <v>191</v>
      </c>
      <c r="I397" s="17">
        <v>41947778.496959999</v>
      </c>
      <c r="J397" s="14" t="s">
        <v>2</v>
      </c>
      <c r="K397" s="17">
        <v>0</v>
      </c>
      <c r="L397" s="14" t="s">
        <v>191</v>
      </c>
      <c r="M397" s="17">
        <v>41947778.496959999</v>
      </c>
      <c r="N397" s="14" t="s">
        <v>2</v>
      </c>
      <c r="O397" s="17">
        <v>0</v>
      </c>
      <c r="P397" s="17">
        <v>41866762.291199997</v>
      </c>
      <c r="Q397" s="17">
        <v>81016.205759999997</v>
      </c>
      <c r="R397" s="17">
        <v>0</v>
      </c>
      <c r="S397" s="18">
        <v>0</v>
      </c>
      <c r="T397" s="14" t="s">
        <v>204</v>
      </c>
      <c r="U397" s="14" t="s">
        <v>69</v>
      </c>
      <c r="V397" s="14" t="s">
        <v>207</v>
      </c>
      <c r="W397" s="18" t="s">
        <v>69</v>
      </c>
      <c r="X397" s="18">
        <v>1</v>
      </c>
      <c r="Y397" s="14" t="s">
        <v>69</v>
      </c>
      <c r="Z397" s="14" t="s">
        <v>69</v>
      </c>
      <c r="AA397" s="18" t="s">
        <v>69</v>
      </c>
      <c r="AB397" s="18" t="s">
        <v>69</v>
      </c>
      <c r="AC397" s="14" t="s">
        <v>69</v>
      </c>
    </row>
    <row r="398" spans="1:29" x14ac:dyDescent="0.15">
      <c r="A398" s="14" t="s">
        <v>68</v>
      </c>
      <c r="B398" s="14" t="s">
        <v>10</v>
      </c>
      <c r="C398" s="14" t="s">
        <v>13</v>
      </c>
      <c r="D398" s="14" t="s">
        <v>97</v>
      </c>
      <c r="E398" s="14" t="s">
        <v>144</v>
      </c>
      <c r="F398" s="14" t="s">
        <v>175</v>
      </c>
      <c r="G398" s="14" t="s">
        <v>69</v>
      </c>
      <c r="H398" s="14" t="s">
        <v>191</v>
      </c>
      <c r="I398" s="17">
        <v>8280599.1055200007</v>
      </c>
      <c r="J398" s="14" t="s">
        <v>2</v>
      </c>
      <c r="K398" s="17">
        <v>0</v>
      </c>
      <c r="L398" s="14" t="s">
        <v>191</v>
      </c>
      <c r="M398" s="17">
        <v>8280599.1055200007</v>
      </c>
      <c r="N398" s="14" t="s">
        <v>2</v>
      </c>
      <c r="O398" s="17">
        <v>0</v>
      </c>
      <c r="P398" s="17">
        <v>8264607.3468000004</v>
      </c>
      <c r="Q398" s="17">
        <v>15991.75872</v>
      </c>
      <c r="R398" s="17">
        <v>0</v>
      </c>
      <c r="S398" s="18">
        <v>0</v>
      </c>
      <c r="T398" s="14" t="s">
        <v>204</v>
      </c>
      <c r="U398" s="14" t="s">
        <v>69</v>
      </c>
      <c r="V398" s="14" t="s">
        <v>207</v>
      </c>
      <c r="W398" s="18" t="s">
        <v>69</v>
      </c>
      <c r="X398" s="18">
        <v>1</v>
      </c>
      <c r="Y398" s="14" t="s">
        <v>69</v>
      </c>
      <c r="Z398" s="14" t="s">
        <v>69</v>
      </c>
      <c r="AA398" s="18" t="s">
        <v>69</v>
      </c>
      <c r="AB398" s="18" t="s">
        <v>69</v>
      </c>
      <c r="AC398" s="14" t="s">
        <v>69</v>
      </c>
    </row>
    <row r="399" spans="1:29" x14ac:dyDescent="0.15">
      <c r="A399" s="14" t="s">
        <v>68</v>
      </c>
      <c r="B399" s="14" t="s">
        <v>10</v>
      </c>
      <c r="C399" s="14" t="s">
        <v>13</v>
      </c>
      <c r="D399" s="14" t="s">
        <v>97</v>
      </c>
      <c r="E399" s="14" t="s">
        <v>144</v>
      </c>
      <c r="F399" s="14" t="s">
        <v>175</v>
      </c>
      <c r="G399" s="14" t="s">
        <v>69</v>
      </c>
      <c r="H399" s="14" t="s">
        <v>191</v>
      </c>
      <c r="I399" s="17">
        <v>27674637.457320001</v>
      </c>
      <c r="J399" s="14" t="s">
        <v>2</v>
      </c>
      <c r="K399" s="17">
        <v>0</v>
      </c>
      <c r="L399" s="14" t="s">
        <v>191</v>
      </c>
      <c r="M399" s="17">
        <v>27674637.457320001</v>
      </c>
      <c r="N399" s="14" t="s">
        <v>2</v>
      </c>
      <c r="O399" s="17">
        <v>0</v>
      </c>
      <c r="P399" s="17">
        <v>27621188.217</v>
      </c>
      <c r="Q399" s="17">
        <v>53449.240319999997</v>
      </c>
      <c r="R399" s="17">
        <v>0</v>
      </c>
      <c r="S399" s="18">
        <v>0</v>
      </c>
      <c r="T399" s="14" t="s">
        <v>204</v>
      </c>
      <c r="U399" s="14" t="s">
        <v>69</v>
      </c>
      <c r="V399" s="14" t="s">
        <v>207</v>
      </c>
      <c r="W399" s="18" t="s">
        <v>69</v>
      </c>
      <c r="X399" s="18">
        <v>1</v>
      </c>
      <c r="Y399" s="14" t="s">
        <v>69</v>
      </c>
      <c r="Z399" s="14" t="s">
        <v>69</v>
      </c>
      <c r="AA399" s="18" t="s">
        <v>69</v>
      </c>
      <c r="AB399" s="18" t="s">
        <v>69</v>
      </c>
      <c r="AC399" s="14" t="s">
        <v>69</v>
      </c>
    </row>
    <row r="400" spans="1:29" x14ac:dyDescent="0.15">
      <c r="A400" s="14" t="s">
        <v>68</v>
      </c>
      <c r="B400" s="14" t="s">
        <v>10</v>
      </c>
      <c r="C400" s="14" t="s">
        <v>13</v>
      </c>
      <c r="D400" s="14" t="s">
        <v>97</v>
      </c>
      <c r="E400" s="14" t="s">
        <v>144</v>
      </c>
      <c r="F400" s="14" t="s">
        <v>175</v>
      </c>
      <c r="G400" s="14" t="s">
        <v>69</v>
      </c>
      <c r="H400" s="14" t="s">
        <v>191</v>
      </c>
      <c r="I400" s="17">
        <v>23098516.393679999</v>
      </c>
      <c r="J400" s="14" t="s">
        <v>2</v>
      </c>
      <c r="K400" s="17">
        <v>0</v>
      </c>
      <c r="L400" s="14" t="s">
        <v>191</v>
      </c>
      <c r="M400" s="17">
        <v>23098516.393679999</v>
      </c>
      <c r="N400" s="14" t="s">
        <v>2</v>
      </c>
      <c r="O400" s="17">
        <v>0</v>
      </c>
      <c r="P400" s="17">
        <v>23053905.377999999</v>
      </c>
      <c r="Q400" s="17">
        <v>44611.015679999997</v>
      </c>
      <c r="R400" s="17">
        <v>0</v>
      </c>
      <c r="S400" s="18">
        <v>0</v>
      </c>
      <c r="T400" s="14" t="s">
        <v>204</v>
      </c>
      <c r="U400" s="14" t="s">
        <v>69</v>
      </c>
      <c r="V400" s="14" t="s">
        <v>207</v>
      </c>
      <c r="W400" s="18" t="s">
        <v>69</v>
      </c>
      <c r="X400" s="18">
        <v>1</v>
      </c>
      <c r="Y400" s="14" t="s">
        <v>69</v>
      </c>
      <c r="Z400" s="14" t="s">
        <v>69</v>
      </c>
      <c r="AA400" s="18" t="s">
        <v>69</v>
      </c>
      <c r="AB400" s="18" t="s">
        <v>69</v>
      </c>
      <c r="AC400" s="14" t="s">
        <v>69</v>
      </c>
    </row>
    <row r="401" spans="1:29" x14ac:dyDescent="0.15">
      <c r="A401" s="14" t="s">
        <v>68</v>
      </c>
      <c r="B401" s="14" t="s">
        <v>10</v>
      </c>
      <c r="C401" s="14" t="s">
        <v>13</v>
      </c>
      <c r="D401" s="14" t="s">
        <v>97</v>
      </c>
      <c r="E401" s="14" t="s">
        <v>144</v>
      </c>
      <c r="F401" s="14" t="s">
        <v>175</v>
      </c>
      <c r="G401" s="14" t="s">
        <v>69</v>
      </c>
      <c r="H401" s="14" t="s">
        <v>191</v>
      </c>
      <c r="I401" s="17">
        <v>35628373.950120002</v>
      </c>
      <c r="J401" s="14" t="s">
        <v>2</v>
      </c>
      <c r="K401" s="17">
        <v>0</v>
      </c>
      <c r="L401" s="14" t="s">
        <v>191</v>
      </c>
      <c r="M401" s="17">
        <v>35628373.950120002</v>
      </c>
      <c r="N401" s="14" t="s">
        <v>2</v>
      </c>
      <c r="O401" s="17">
        <v>0</v>
      </c>
      <c r="P401" s="17">
        <v>35559562.789800003</v>
      </c>
      <c r="Q401" s="17">
        <v>68811.160319999995</v>
      </c>
      <c r="R401" s="17">
        <v>0</v>
      </c>
      <c r="S401" s="18">
        <v>0</v>
      </c>
      <c r="T401" s="14" t="s">
        <v>204</v>
      </c>
      <c r="U401" s="14" t="s">
        <v>69</v>
      </c>
      <c r="V401" s="14" t="s">
        <v>207</v>
      </c>
      <c r="W401" s="18" t="s">
        <v>69</v>
      </c>
      <c r="X401" s="18">
        <v>1</v>
      </c>
      <c r="Y401" s="14" t="s">
        <v>69</v>
      </c>
      <c r="Z401" s="14" t="s">
        <v>69</v>
      </c>
      <c r="AA401" s="18" t="s">
        <v>69</v>
      </c>
      <c r="AB401" s="18" t="s">
        <v>69</v>
      </c>
      <c r="AC401" s="14" t="s">
        <v>69</v>
      </c>
    </row>
    <row r="402" spans="1:29" x14ac:dyDescent="0.15">
      <c r="A402" s="14" t="s">
        <v>68</v>
      </c>
      <c r="B402" s="14" t="s">
        <v>10</v>
      </c>
      <c r="C402" s="14" t="s">
        <v>13</v>
      </c>
      <c r="D402" s="14" t="s">
        <v>97</v>
      </c>
      <c r="E402" s="14" t="s">
        <v>144</v>
      </c>
      <c r="F402" s="14" t="s">
        <v>175</v>
      </c>
      <c r="G402" s="14" t="s">
        <v>69</v>
      </c>
      <c r="H402" s="14" t="s">
        <v>191</v>
      </c>
      <c r="I402" s="17">
        <v>144256783.44419998</v>
      </c>
      <c r="J402" s="14" t="s">
        <v>2</v>
      </c>
      <c r="K402" s="17">
        <v>0</v>
      </c>
      <c r="L402" s="14" t="s">
        <v>191</v>
      </c>
      <c r="M402" s="17">
        <v>144256783.44419998</v>
      </c>
      <c r="N402" s="14" t="s">
        <v>2</v>
      </c>
      <c r="O402" s="17">
        <v>0</v>
      </c>
      <c r="P402" s="17">
        <v>143978169.42179999</v>
      </c>
      <c r="Q402" s="17">
        <v>278614.02240000002</v>
      </c>
      <c r="R402" s="17">
        <v>0</v>
      </c>
      <c r="S402" s="18">
        <v>0</v>
      </c>
      <c r="T402" s="14" t="s">
        <v>204</v>
      </c>
      <c r="U402" s="14" t="s">
        <v>69</v>
      </c>
      <c r="V402" s="14" t="s">
        <v>207</v>
      </c>
      <c r="W402" s="18" t="s">
        <v>69</v>
      </c>
      <c r="X402" s="18">
        <v>1</v>
      </c>
      <c r="Y402" s="14" t="s">
        <v>69</v>
      </c>
      <c r="Z402" s="14" t="s">
        <v>69</v>
      </c>
      <c r="AA402" s="18" t="s">
        <v>69</v>
      </c>
      <c r="AB402" s="18" t="s">
        <v>69</v>
      </c>
      <c r="AC402" s="14" t="s">
        <v>69</v>
      </c>
    </row>
    <row r="403" spans="1:29" x14ac:dyDescent="0.15">
      <c r="A403" s="14" t="s">
        <v>68</v>
      </c>
      <c r="B403" s="14" t="s">
        <v>10</v>
      </c>
      <c r="C403" s="14" t="s">
        <v>13</v>
      </c>
      <c r="D403" s="14" t="s">
        <v>97</v>
      </c>
      <c r="E403" s="14" t="s">
        <v>144</v>
      </c>
      <c r="F403" s="14" t="s">
        <v>175</v>
      </c>
      <c r="G403" s="14" t="s">
        <v>69</v>
      </c>
      <c r="H403" s="14" t="s">
        <v>191</v>
      </c>
      <c r="I403" s="17">
        <v>38025388.419479996</v>
      </c>
      <c r="J403" s="14" t="s">
        <v>2</v>
      </c>
      <c r="K403" s="17">
        <v>0</v>
      </c>
      <c r="L403" s="14" t="s">
        <v>191</v>
      </c>
      <c r="M403" s="17">
        <v>38025388.419479996</v>
      </c>
      <c r="N403" s="14" t="s">
        <v>2</v>
      </c>
      <c r="O403" s="17">
        <v>0</v>
      </c>
      <c r="P403" s="17">
        <v>37951948.200599998</v>
      </c>
      <c r="Q403" s="17">
        <v>73440.21888</v>
      </c>
      <c r="R403" s="17">
        <v>0</v>
      </c>
      <c r="S403" s="18">
        <v>0</v>
      </c>
      <c r="T403" s="14" t="s">
        <v>204</v>
      </c>
      <c r="U403" s="14" t="s">
        <v>69</v>
      </c>
      <c r="V403" s="14" t="s">
        <v>207</v>
      </c>
      <c r="W403" s="18" t="s">
        <v>69</v>
      </c>
      <c r="X403" s="18">
        <v>1</v>
      </c>
      <c r="Y403" s="14" t="s">
        <v>69</v>
      </c>
      <c r="Z403" s="14" t="s">
        <v>69</v>
      </c>
      <c r="AA403" s="18" t="s">
        <v>69</v>
      </c>
      <c r="AB403" s="18" t="s">
        <v>69</v>
      </c>
      <c r="AC403" s="14" t="s">
        <v>69</v>
      </c>
    </row>
    <row r="404" spans="1:29" x14ac:dyDescent="0.15">
      <c r="A404" s="14" t="s">
        <v>68</v>
      </c>
      <c r="B404" s="14" t="s">
        <v>10</v>
      </c>
      <c r="C404" s="14" t="s">
        <v>13</v>
      </c>
      <c r="D404" s="14" t="s">
        <v>97</v>
      </c>
      <c r="E404" s="14" t="s">
        <v>144</v>
      </c>
      <c r="F404" s="14" t="s">
        <v>175</v>
      </c>
      <c r="G404" s="14" t="s">
        <v>69</v>
      </c>
      <c r="H404" s="14" t="s">
        <v>191</v>
      </c>
      <c r="I404" s="17">
        <v>305074770.22007996</v>
      </c>
      <c r="J404" s="14" t="s">
        <v>2</v>
      </c>
      <c r="K404" s="17">
        <v>0</v>
      </c>
      <c r="L404" s="14" t="s">
        <v>191</v>
      </c>
      <c r="M404" s="17">
        <v>305074770.22007996</v>
      </c>
      <c r="N404" s="14" t="s">
        <v>2</v>
      </c>
      <c r="O404" s="17">
        <v>0</v>
      </c>
      <c r="P404" s="17">
        <v>304485553.53719997</v>
      </c>
      <c r="Q404" s="17">
        <v>589216.68287999998</v>
      </c>
      <c r="R404" s="17">
        <v>0</v>
      </c>
      <c r="S404" s="18">
        <v>0</v>
      </c>
      <c r="T404" s="14" t="s">
        <v>204</v>
      </c>
      <c r="U404" s="14" t="s">
        <v>69</v>
      </c>
      <c r="V404" s="14" t="s">
        <v>207</v>
      </c>
      <c r="W404" s="18" t="s">
        <v>69</v>
      </c>
      <c r="X404" s="18">
        <v>1</v>
      </c>
      <c r="Y404" s="14" t="s">
        <v>69</v>
      </c>
      <c r="Z404" s="14" t="s">
        <v>69</v>
      </c>
      <c r="AA404" s="18" t="s">
        <v>69</v>
      </c>
      <c r="AB404" s="18" t="s">
        <v>69</v>
      </c>
      <c r="AC404" s="14" t="s">
        <v>69</v>
      </c>
    </row>
    <row r="405" spans="1:29" x14ac:dyDescent="0.15">
      <c r="A405" s="14" t="s">
        <v>68</v>
      </c>
      <c r="B405" s="14" t="s">
        <v>10</v>
      </c>
      <c r="C405" s="14" t="s">
        <v>13</v>
      </c>
      <c r="D405" s="14" t="s">
        <v>97</v>
      </c>
      <c r="E405" s="14" t="s">
        <v>144</v>
      </c>
      <c r="F405" s="14" t="s">
        <v>175</v>
      </c>
      <c r="G405" s="14" t="s">
        <v>69</v>
      </c>
      <c r="H405" s="14" t="s">
        <v>191</v>
      </c>
      <c r="I405" s="17">
        <v>23861202.117480002</v>
      </c>
      <c r="J405" s="14" t="s">
        <v>2</v>
      </c>
      <c r="K405" s="17">
        <v>0</v>
      </c>
      <c r="L405" s="14" t="s">
        <v>191</v>
      </c>
      <c r="M405" s="17">
        <v>23861202.117480002</v>
      </c>
      <c r="N405" s="14" t="s">
        <v>2</v>
      </c>
      <c r="O405" s="17">
        <v>0</v>
      </c>
      <c r="P405" s="17">
        <v>23815118.917800002</v>
      </c>
      <c r="Q405" s="17">
        <v>46083.199679999998</v>
      </c>
      <c r="R405" s="17">
        <v>0</v>
      </c>
      <c r="S405" s="18">
        <v>0</v>
      </c>
      <c r="T405" s="14" t="s">
        <v>204</v>
      </c>
      <c r="U405" s="14" t="s">
        <v>69</v>
      </c>
      <c r="V405" s="14" t="s">
        <v>207</v>
      </c>
      <c r="W405" s="18" t="s">
        <v>69</v>
      </c>
      <c r="X405" s="18">
        <v>1</v>
      </c>
      <c r="Y405" s="14" t="s">
        <v>69</v>
      </c>
      <c r="Z405" s="14" t="s">
        <v>69</v>
      </c>
      <c r="AA405" s="18" t="s">
        <v>69</v>
      </c>
      <c r="AB405" s="18" t="s">
        <v>69</v>
      </c>
      <c r="AC405" s="14" t="s">
        <v>69</v>
      </c>
    </row>
    <row r="406" spans="1:29" x14ac:dyDescent="0.15">
      <c r="A406" s="14" t="s">
        <v>68</v>
      </c>
      <c r="B406" s="14" t="s">
        <v>10</v>
      </c>
      <c r="C406" s="14" t="s">
        <v>13</v>
      </c>
      <c r="D406" s="14" t="s">
        <v>97</v>
      </c>
      <c r="E406" s="14" t="s">
        <v>144</v>
      </c>
      <c r="F406" s="14" t="s">
        <v>175</v>
      </c>
      <c r="G406" s="14" t="s">
        <v>69</v>
      </c>
      <c r="H406" s="14" t="s">
        <v>191</v>
      </c>
      <c r="I406" s="17">
        <v>370012116.13380003</v>
      </c>
      <c r="J406" s="14" t="s">
        <v>2</v>
      </c>
      <c r="K406" s="17">
        <v>0</v>
      </c>
      <c r="L406" s="14" t="s">
        <v>191</v>
      </c>
      <c r="M406" s="17">
        <v>370012116.13380003</v>
      </c>
      <c r="N406" s="14" t="s">
        <v>2</v>
      </c>
      <c r="O406" s="17">
        <v>0</v>
      </c>
      <c r="P406" s="17">
        <v>369297479.61540002</v>
      </c>
      <c r="Q406" s="17">
        <v>714636.51839999994</v>
      </c>
      <c r="R406" s="17">
        <v>0</v>
      </c>
      <c r="S406" s="18">
        <v>0</v>
      </c>
      <c r="T406" s="14" t="s">
        <v>204</v>
      </c>
      <c r="U406" s="14" t="s">
        <v>69</v>
      </c>
      <c r="V406" s="14" t="s">
        <v>207</v>
      </c>
      <c r="W406" s="18" t="s">
        <v>69</v>
      </c>
      <c r="X406" s="18">
        <v>1</v>
      </c>
      <c r="Y406" s="14" t="s">
        <v>69</v>
      </c>
      <c r="Z406" s="14" t="s">
        <v>69</v>
      </c>
      <c r="AA406" s="18" t="s">
        <v>69</v>
      </c>
      <c r="AB406" s="18" t="s">
        <v>69</v>
      </c>
      <c r="AC406" s="14" t="s">
        <v>69</v>
      </c>
    </row>
    <row r="407" spans="1:29" x14ac:dyDescent="0.15">
      <c r="A407" s="14" t="s">
        <v>68</v>
      </c>
      <c r="B407" s="14" t="s">
        <v>10</v>
      </c>
      <c r="C407" s="14" t="s">
        <v>13</v>
      </c>
      <c r="D407" s="14" t="s">
        <v>97</v>
      </c>
      <c r="E407" s="14" t="s">
        <v>144</v>
      </c>
      <c r="F407" s="14" t="s">
        <v>175</v>
      </c>
      <c r="G407" s="14" t="s">
        <v>69</v>
      </c>
      <c r="H407" s="14" t="s">
        <v>191</v>
      </c>
      <c r="I407" s="17">
        <v>98849060.188199997</v>
      </c>
      <c r="J407" s="14" t="s">
        <v>2</v>
      </c>
      <c r="K407" s="17">
        <v>0</v>
      </c>
      <c r="L407" s="14" t="s">
        <v>191</v>
      </c>
      <c r="M407" s="17">
        <v>98849060.188199997</v>
      </c>
      <c r="N407" s="14" t="s">
        <v>2</v>
      </c>
      <c r="O407" s="17">
        <v>0</v>
      </c>
      <c r="P407" s="17">
        <v>98849060.188199997</v>
      </c>
      <c r="Q407" s="17">
        <v>0</v>
      </c>
      <c r="R407" s="17">
        <v>0</v>
      </c>
      <c r="S407" s="18">
        <v>0</v>
      </c>
      <c r="T407" s="14" t="s">
        <v>204</v>
      </c>
      <c r="U407" s="14" t="s">
        <v>69</v>
      </c>
      <c r="V407" s="14" t="s">
        <v>207</v>
      </c>
      <c r="W407" s="18" t="s">
        <v>69</v>
      </c>
      <c r="X407" s="18">
        <v>1</v>
      </c>
      <c r="Y407" s="14" t="s">
        <v>69</v>
      </c>
      <c r="Z407" s="14" t="s">
        <v>69</v>
      </c>
      <c r="AA407" s="18" t="s">
        <v>69</v>
      </c>
      <c r="AB407" s="18" t="s">
        <v>69</v>
      </c>
      <c r="AC407" s="14" t="s">
        <v>69</v>
      </c>
    </row>
    <row r="408" spans="1:29" x14ac:dyDescent="0.15">
      <c r="A408" s="14" t="s">
        <v>68</v>
      </c>
      <c r="B408" s="14" t="s">
        <v>10</v>
      </c>
      <c r="C408" s="14" t="s">
        <v>13</v>
      </c>
      <c r="D408" s="14" t="s">
        <v>97</v>
      </c>
      <c r="E408" s="14" t="s">
        <v>144</v>
      </c>
      <c r="F408" s="14" t="s">
        <v>175</v>
      </c>
      <c r="G408" s="14" t="s">
        <v>69</v>
      </c>
      <c r="H408" s="14" t="s">
        <v>191</v>
      </c>
      <c r="I408" s="17">
        <v>593479387.49148011</v>
      </c>
      <c r="J408" s="14" t="s">
        <v>2</v>
      </c>
      <c r="K408" s="17">
        <v>0</v>
      </c>
      <c r="L408" s="14" t="s">
        <v>191</v>
      </c>
      <c r="M408" s="17">
        <v>593479387.49148011</v>
      </c>
      <c r="N408" s="14" t="s">
        <v>2</v>
      </c>
      <c r="O408" s="17">
        <v>0</v>
      </c>
      <c r="P408" s="17">
        <v>592333147.58940005</v>
      </c>
      <c r="Q408" s="17">
        <v>1146239.9020799999</v>
      </c>
      <c r="R408" s="17">
        <v>0</v>
      </c>
      <c r="S408" s="18">
        <v>0</v>
      </c>
      <c r="T408" s="14" t="s">
        <v>204</v>
      </c>
      <c r="U408" s="14" t="s">
        <v>69</v>
      </c>
      <c r="V408" s="14" t="s">
        <v>207</v>
      </c>
      <c r="W408" s="18" t="s">
        <v>69</v>
      </c>
      <c r="X408" s="18">
        <v>1</v>
      </c>
      <c r="Y408" s="14" t="s">
        <v>69</v>
      </c>
      <c r="Z408" s="14" t="s">
        <v>69</v>
      </c>
      <c r="AA408" s="18" t="s">
        <v>69</v>
      </c>
      <c r="AB408" s="18" t="s">
        <v>69</v>
      </c>
      <c r="AC408" s="14" t="s">
        <v>69</v>
      </c>
    </row>
    <row r="409" spans="1:29" x14ac:dyDescent="0.15">
      <c r="A409" s="14" t="s">
        <v>68</v>
      </c>
      <c r="B409" s="14" t="s">
        <v>10</v>
      </c>
      <c r="C409" s="14" t="s">
        <v>13</v>
      </c>
      <c r="D409" s="14" t="s">
        <v>97</v>
      </c>
      <c r="E409" s="14" t="s">
        <v>144</v>
      </c>
      <c r="F409" s="14" t="s">
        <v>175</v>
      </c>
      <c r="G409" s="14" t="s">
        <v>69</v>
      </c>
      <c r="H409" s="14" t="s">
        <v>191</v>
      </c>
      <c r="I409" s="17">
        <v>5665671.0003599999</v>
      </c>
      <c r="J409" s="14" t="s">
        <v>2</v>
      </c>
      <c r="K409" s="17">
        <v>0</v>
      </c>
      <c r="L409" s="14" t="s">
        <v>191</v>
      </c>
      <c r="M409" s="17">
        <v>5665671.0003599999</v>
      </c>
      <c r="N409" s="14" t="s">
        <v>2</v>
      </c>
      <c r="O409" s="17">
        <v>0</v>
      </c>
      <c r="P409" s="17">
        <v>5654730.7529999996</v>
      </c>
      <c r="Q409" s="17">
        <v>10940.247359999999</v>
      </c>
      <c r="R409" s="17">
        <v>0</v>
      </c>
      <c r="S409" s="18">
        <v>0</v>
      </c>
      <c r="T409" s="14" t="s">
        <v>204</v>
      </c>
      <c r="U409" s="14" t="s">
        <v>69</v>
      </c>
      <c r="V409" s="14" t="s">
        <v>207</v>
      </c>
      <c r="W409" s="18" t="s">
        <v>69</v>
      </c>
      <c r="X409" s="18">
        <v>1</v>
      </c>
      <c r="Y409" s="14" t="s">
        <v>69</v>
      </c>
      <c r="Z409" s="14" t="s">
        <v>69</v>
      </c>
      <c r="AA409" s="18" t="s">
        <v>69</v>
      </c>
      <c r="AB409" s="18" t="s">
        <v>69</v>
      </c>
      <c r="AC409" s="14" t="s">
        <v>69</v>
      </c>
    </row>
    <row r="410" spans="1:29" x14ac:dyDescent="0.15">
      <c r="A410" s="14" t="s">
        <v>68</v>
      </c>
      <c r="B410" s="14" t="s">
        <v>10</v>
      </c>
      <c r="C410" s="14" t="s">
        <v>13</v>
      </c>
      <c r="D410" s="14" t="s">
        <v>97</v>
      </c>
      <c r="E410" s="14" t="s">
        <v>144</v>
      </c>
      <c r="F410" s="14" t="s">
        <v>175</v>
      </c>
      <c r="G410" s="14" t="s">
        <v>69</v>
      </c>
      <c r="H410" s="14" t="s">
        <v>191</v>
      </c>
      <c r="I410" s="17">
        <v>148614995.03255999</v>
      </c>
      <c r="J410" s="14" t="s">
        <v>2</v>
      </c>
      <c r="K410" s="17">
        <v>0</v>
      </c>
      <c r="L410" s="14" t="s">
        <v>191</v>
      </c>
      <c r="M410" s="17">
        <v>148614995.03255999</v>
      </c>
      <c r="N410" s="14" t="s">
        <v>2</v>
      </c>
      <c r="O410" s="17">
        <v>0</v>
      </c>
      <c r="P410" s="17">
        <v>148327962.678</v>
      </c>
      <c r="Q410" s="17">
        <v>287032.35456000001</v>
      </c>
      <c r="R410" s="17">
        <v>0</v>
      </c>
      <c r="S410" s="18">
        <v>0</v>
      </c>
      <c r="T410" s="14" t="s">
        <v>204</v>
      </c>
      <c r="U410" s="14" t="s">
        <v>69</v>
      </c>
      <c r="V410" s="14" t="s">
        <v>207</v>
      </c>
      <c r="W410" s="18" t="s">
        <v>69</v>
      </c>
      <c r="X410" s="18">
        <v>1</v>
      </c>
      <c r="Y410" s="14" t="s">
        <v>69</v>
      </c>
      <c r="Z410" s="14" t="s">
        <v>69</v>
      </c>
      <c r="AA410" s="18" t="s">
        <v>69</v>
      </c>
      <c r="AB410" s="18" t="s">
        <v>69</v>
      </c>
      <c r="AC410" s="14" t="s">
        <v>69</v>
      </c>
    </row>
    <row r="411" spans="1:29" x14ac:dyDescent="0.15">
      <c r="A411" s="14" t="s">
        <v>68</v>
      </c>
      <c r="B411" s="14" t="s">
        <v>10</v>
      </c>
      <c r="C411" s="14" t="s">
        <v>13</v>
      </c>
      <c r="D411" s="14" t="s">
        <v>97</v>
      </c>
      <c r="E411" s="14" t="s">
        <v>144</v>
      </c>
      <c r="F411" s="14" t="s">
        <v>175</v>
      </c>
      <c r="G411" s="14" t="s">
        <v>69</v>
      </c>
      <c r="H411" s="14" t="s">
        <v>191</v>
      </c>
      <c r="I411" s="17">
        <v>241444890.43919998</v>
      </c>
      <c r="J411" s="14" t="s">
        <v>2</v>
      </c>
      <c r="K411" s="17">
        <v>0</v>
      </c>
      <c r="L411" s="14" t="s">
        <v>191</v>
      </c>
      <c r="M411" s="17">
        <v>241444890.43919998</v>
      </c>
      <c r="N411" s="14" t="s">
        <v>2</v>
      </c>
      <c r="O411" s="17">
        <v>0</v>
      </c>
      <c r="P411" s="17">
        <v>240978566.55599999</v>
      </c>
      <c r="Q411" s="17">
        <v>466323.88319999998</v>
      </c>
      <c r="R411" s="17">
        <v>0</v>
      </c>
      <c r="S411" s="18">
        <v>0</v>
      </c>
      <c r="T411" s="14" t="s">
        <v>204</v>
      </c>
      <c r="U411" s="14" t="s">
        <v>69</v>
      </c>
      <c r="V411" s="14" t="s">
        <v>207</v>
      </c>
      <c r="W411" s="18" t="s">
        <v>69</v>
      </c>
      <c r="X411" s="18">
        <v>1</v>
      </c>
      <c r="Y411" s="14" t="s">
        <v>69</v>
      </c>
      <c r="Z411" s="14" t="s">
        <v>69</v>
      </c>
      <c r="AA411" s="18" t="s">
        <v>69</v>
      </c>
      <c r="AB411" s="18" t="s">
        <v>69</v>
      </c>
      <c r="AC411" s="14" t="s">
        <v>69</v>
      </c>
    </row>
    <row r="412" spans="1:29" x14ac:dyDescent="0.15">
      <c r="A412" s="14" t="s">
        <v>68</v>
      </c>
      <c r="B412" s="14" t="s">
        <v>10</v>
      </c>
      <c r="C412" s="14" t="s">
        <v>13</v>
      </c>
      <c r="D412" s="14" t="s">
        <v>97</v>
      </c>
      <c r="E412" s="14" t="s">
        <v>144</v>
      </c>
      <c r="F412" s="14" t="s">
        <v>175</v>
      </c>
      <c r="G412" s="14" t="s">
        <v>69</v>
      </c>
      <c r="H412" s="14" t="s">
        <v>191</v>
      </c>
      <c r="I412" s="17">
        <v>302677755.75071996</v>
      </c>
      <c r="J412" s="14" t="s">
        <v>2</v>
      </c>
      <c r="K412" s="17">
        <v>0</v>
      </c>
      <c r="L412" s="14" t="s">
        <v>191</v>
      </c>
      <c r="M412" s="17">
        <v>302677755.75071996</v>
      </c>
      <c r="N412" s="14" t="s">
        <v>2</v>
      </c>
      <c r="O412" s="17">
        <v>0</v>
      </c>
      <c r="P412" s="17">
        <v>302093168.12639999</v>
      </c>
      <c r="Q412" s="17">
        <v>584587.62431999994</v>
      </c>
      <c r="R412" s="17">
        <v>0</v>
      </c>
      <c r="S412" s="18">
        <v>0</v>
      </c>
      <c r="T412" s="14" t="s">
        <v>204</v>
      </c>
      <c r="U412" s="14" t="s">
        <v>69</v>
      </c>
      <c r="V412" s="14" t="s">
        <v>207</v>
      </c>
      <c r="W412" s="18" t="s">
        <v>69</v>
      </c>
      <c r="X412" s="18">
        <v>1</v>
      </c>
      <c r="Y412" s="14" t="s">
        <v>69</v>
      </c>
      <c r="Z412" s="14" t="s">
        <v>69</v>
      </c>
      <c r="AA412" s="18" t="s">
        <v>69</v>
      </c>
      <c r="AB412" s="18" t="s">
        <v>69</v>
      </c>
      <c r="AC412" s="14" t="s">
        <v>69</v>
      </c>
    </row>
    <row r="413" spans="1:29" x14ac:dyDescent="0.15">
      <c r="A413" s="14" t="s">
        <v>68</v>
      </c>
      <c r="B413" s="14" t="s">
        <v>10</v>
      </c>
      <c r="C413" s="14" t="s">
        <v>13</v>
      </c>
      <c r="D413" s="14" t="s">
        <v>98</v>
      </c>
      <c r="E413" s="14" t="s">
        <v>145</v>
      </c>
      <c r="F413" s="14" t="s">
        <v>172</v>
      </c>
      <c r="G413" s="14" t="s">
        <v>69</v>
      </c>
      <c r="H413" s="14" t="s">
        <v>191</v>
      </c>
      <c r="I413" s="17">
        <v>229257497.44547999</v>
      </c>
      <c r="J413" s="14" t="s">
        <v>2</v>
      </c>
      <c r="K413" s="17">
        <v>0</v>
      </c>
      <c r="L413" s="14" t="s">
        <v>191</v>
      </c>
      <c r="M413" s="17">
        <v>229257497.44547999</v>
      </c>
      <c r="N413" s="14" t="s">
        <v>2</v>
      </c>
      <c r="O413" s="17">
        <v>0</v>
      </c>
      <c r="P413" s="17">
        <v>225863229.375</v>
      </c>
      <c r="Q413" s="17">
        <v>3394268.0704800002</v>
      </c>
      <c r="R413" s="17">
        <v>0</v>
      </c>
      <c r="S413" s="18">
        <v>0</v>
      </c>
      <c r="T413" s="14" t="s">
        <v>204</v>
      </c>
      <c r="U413" s="14" t="s">
        <v>69</v>
      </c>
      <c r="V413" s="14" t="s">
        <v>207</v>
      </c>
      <c r="W413" s="18" t="s">
        <v>69</v>
      </c>
      <c r="X413" s="18">
        <v>1</v>
      </c>
      <c r="Y413" s="14" t="s">
        <v>69</v>
      </c>
      <c r="Z413" s="14" t="s">
        <v>69</v>
      </c>
      <c r="AA413" s="18" t="s">
        <v>69</v>
      </c>
      <c r="AB413" s="18" t="s">
        <v>69</v>
      </c>
      <c r="AC413" s="14" t="s">
        <v>69</v>
      </c>
    </row>
    <row r="414" spans="1:29" x14ac:dyDescent="0.15">
      <c r="A414" s="14" t="s">
        <v>68</v>
      </c>
      <c r="B414" s="14" t="s">
        <v>10</v>
      </c>
      <c r="C414" s="14" t="s">
        <v>13</v>
      </c>
      <c r="D414" s="14" t="s">
        <v>98</v>
      </c>
      <c r="E414" s="14" t="s">
        <v>145</v>
      </c>
      <c r="F414" s="14" t="s">
        <v>172</v>
      </c>
      <c r="G414" s="14" t="s">
        <v>69</v>
      </c>
      <c r="H414" s="14" t="s">
        <v>191</v>
      </c>
      <c r="I414" s="17">
        <v>15234524.557560001</v>
      </c>
      <c r="J414" s="14" t="s">
        <v>2</v>
      </c>
      <c r="K414" s="17">
        <v>0</v>
      </c>
      <c r="L414" s="14" t="s">
        <v>191</v>
      </c>
      <c r="M414" s="17">
        <v>15234524.557560001</v>
      </c>
      <c r="N414" s="14" t="s">
        <v>2</v>
      </c>
      <c r="O414" s="17">
        <v>0</v>
      </c>
      <c r="P414" s="17">
        <v>15008975.087400001</v>
      </c>
      <c r="Q414" s="17">
        <v>225549.47016</v>
      </c>
      <c r="R414" s="17">
        <v>0</v>
      </c>
      <c r="S414" s="18">
        <v>0</v>
      </c>
      <c r="T414" s="14" t="s">
        <v>204</v>
      </c>
      <c r="U414" s="14" t="s">
        <v>69</v>
      </c>
      <c r="V414" s="14" t="s">
        <v>207</v>
      </c>
      <c r="W414" s="18" t="s">
        <v>69</v>
      </c>
      <c r="X414" s="18">
        <v>1</v>
      </c>
      <c r="Y414" s="14" t="s">
        <v>69</v>
      </c>
      <c r="Z414" s="14" t="s">
        <v>69</v>
      </c>
      <c r="AA414" s="18" t="s">
        <v>69</v>
      </c>
      <c r="AB414" s="18" t="s">
        <v>69</v>
      </c>
      <c r="AC414" s="14" t="s">
        <v>69</v>
      </c>
    </row>
    <row r="415" spans="1:29" x14ac:dyDescent="0.15">
      <c r="A415" s="14" t="s">
        <v>68</v>
      </c>
      <c r="B415" s="14" t="s">
        <v>10</v>
      </c>
      <c r="C415" s="14" t="s">
        <v>13</v>
      </c>
      <c r="D415" s="14" t="s">
        <v>98</v>
      </c>
      <c r="E415" s="14" t="s">
        <v>145</v>
      </c>
      <c r="F415" s="14" t="s">
        <v>172</v>
      </c>
      <c r="G415" s="14" t="s">
        <v>69</v>
      </c>
      <c r="H415" s="14" t="s">
        <v>191</v>
      </c>
      <c r="I415" s="17">
        <v>867185003.13731992</v>
      </c>
      <c r="J415" s="14" t="s">
        <v>2</v>
      </c>
      <c r="K415" s="17">
        <v>0</v>
      </c>
      <c r="L415" s="14" t="s">
        <v>191</v>
      </c>
      <c r="M415" s="17">
        <v>867185003.13731992</v>
      </c>
      <c r="N415" s="14" t="s">
        <v>2</v>
      </c>
      <c r="O415" s="17">
        <v>0</v>
      </c>
      <c r="P415" s="17">
        <v>854345879.08739996</v>
      </c>
      <c r="Q415" s="17">
        <v>12839124.04992</v>
      </c>
      <c r="R415" s="17">
        <v>0</v>
      </c>
      <c r="S415" s="18">
        <v>0</v>
      </c>
      <c r="T415" s="14" t="s">
        <v>204</v>
      </c>
      <c r="U415" s="14" t="s">
        <v>69</v>
      </c>
      <c r="V415" s="14" t="s">
        <v>207</v>
      </c>
      <c r="W415" s="18" t="s">
        <v>69</v>
      </c>
      <c r="X415" s="18">
        <v>1</v>
      </c>
      <c r="Y415" s="14" t="s">
        <v>69</v>
      </c>
      <c r="Z415" s="14" t="s">
        <v>69</v>
      </c>
      <c r="AA415" s="18" t="s">
        <v>69</v>
      </c>
      <c r="AB415" s="18" t="s">
        <v>69</v>
      </c>
      <c r="AC415" s="14" t="s">
        <v>69</v>
      </c>
    </row>
    <row r="416" spans="1:29" x14ac:dyDescent="0.15">
      <c r="A416" s="14" t="s">
        <v>68</v>
      </c>
      <c r="B416" s="14" t="s">
        <v>10</v>
      </c>
      <c r="C416" s="14" t="s">
        <v>13</v>
      </c>
      <c r="D416" s="14" t="s">
        <v>98</v>
      </c>
      <c r="E416" s="14" t="s">
        <v>145</v>
      </c>
      <c r="F416" s="14" t="s">
        <v>172</v>
      </c>
      <c r="G416" s="14" t="s">
        <v>69</v>
      </c>
      <c r="H416" s="14" t="s">
        <v>191</v>
      </c>
      <c r="I416" s="17">
        <v>15382438.404479999</v>
      </c>
      <c r="J416" s="14" t="s">
        <v>2</v>
      </c>
      <c r="K416" s="17">
        <v>0</v>
      </c>
      <c r="L416" s="14" t="s">
        <v>191</v>
      </c>
      <c r="M416" s="17">
        <v>15382438.404479999</v>
      </c>
      <c r="N416" s="14" t="s">
        <v>2</v>
      </c>
      <c r="O416" s="17">
        <v>0</v>
      </c>
      <c r="P416" s="17">
        <v>15154694.1</v>
      </c>
      <c r="Q416" s="17">
        <v>227744.30447999999</v>
      </c>
      <c r="R416" s="17">
        <v>0</v>
      </c>
      <c r="S416" s="18">
        <v>0</v>
      </c>
      <c r="T416" s="14" t="s">
        <v>204</v>
      </c>
      <c r="U416" s="14" t="s">
        <v>69</v>
      </c>
      <c r="V416" s="14" t="s">
        <v>207</v>
      </c>
      <c r="W416" s="18" t="s">
        <v>69</v>
      </c>
      <c r="X416" s="18">
        <v>1</v>
      </c>
      <c r="Y416" s="14" t="s">
        <v>69</v>
      </c>
      <c r="Z416" s="14" t="s">
        <v>69</v>
      </c>
      <c r="AA416" s="18" t="s">
        <v>69</v>
      </c>
      <c r="AB416" s="18" t="s">
        <v>69</v>
      </c>
      <c r="AC416" s="14" t="s">
        <v>69</v>
      </c>
    </row>
    <row r="417" spans="1:29" x14ac:dyDescent="0.15">
      <c r="A417" s="14" t="s">
        <v>68</v>
      </c>
      <c r="B417" s="14" t="s">
        <v>10</v>
      </c>
      <c r="C417" s="14" t="s">
        <v>13</v>
      </c>
      <c r="D417" s="14" t="s">
        <v>98</v>
      </c>
      <c r="E417" s="14" t="s">
        <v>145</v>
      </c>
      <c r="F417" s="14" t="s">
        <v>172</v>
      </c>
      <c r="G417" s="14" t="s">
        <v>69</v>
      </c>
      <c r="H417" s="14" t="s">
        <v>191</v>
      </c>
      <c r="I417" s="17">
        <v>527144350.08816004</v>
      </c>
      <c r="J417" s="14" t="s">
        <v>2</v>
      </c>
      <c r="K417" s="17">
        <v>0</v>
      </c>
      <c r="L417" s="14" t="s">
        <v>191</v>
      </c>
      <c r="M417" s="17">
        <v>527144350.08816004</v>
      </c>
      <c r="N417" s="14" t="s">
        <v>2</v>
      </c>
      <c r="O417" s="17">
        <v>0</v>
      </c>
      <c r="P417" s="17">
        <v>519339709.35000002</v>
      </c>
      <c r="Q417" s="17">
        <v>7804640.7381600002</v>
      </c>
      <c r="R417" s="17">
        <v>0</v>
      </c>
      <c r="S417" s="18">
        <v>0</v>
      </c>
      <c r="T417" s="14" t="s">
        <v>204</v>
      </c>
      <c r="U417" s="14" t="s">
        <v>69</v>
      </c>
      <c r="V417" s="14" t="s">
        <v>207</v>
      </c>
      <c r="W417" s="18" t="s">
        <v>69</v>
      </c>
      <c r="X417" s="18">
        <v>1</v>
      </c>
      <c r="Y417" s="14" t="s">
        <v>69</v>
      </c>
      <c r="Z417" s="14" t="s">
        <v>69</v>
      </c>
      <c r="AA417" s="18" t="s">
        <v>69</v>
      </c>
      <c r="AB417" s="18" t="s">
        <v>69</v>
      </c>
      <c r="AC417" s="14" t="s">
        <v>69</v>
      </c>
    </row>
    <row r="418" spans="1:29" x14ac:dyDescent="0.15">
      <c r="A418" s="14" t="s">
        <v>68</v>
      </c>
      <c r="B418" s="14" t="s">
        <v>10</v>
      </c>
      <c r="C418" s="14" t="s">
        <v>13</v>
      </c>
      <c r="D418" s="14" t="s">
        <v>98</v>
      </c>
      <c r="E418" s="14" t="s">
        <v>145</v>
      </c>
      <c r="F418" s="14" t="s">
        <v>172</v>
      </c>
      <c r="G418" s="14" t="s">
        <v>69</v>
      </c>
      <c r="H418" s="14" t="s">
        <v>191</v>
      </c>
      <c r="I418" s="17">
        <v>614410109.74476004</v>
      </c>
      <c r="J418" s="14" t="s">
        <v>2</v>
      </c>
      <c r="K418" s="17">
        <v>0</v>
      </c>
      <c r="L418" s="14" t="s">
        <v>191</v>
      </c>
      <c r="M418" s="17">
        <v>614410109.74476004</v>
      </c>
      <c r="N418" s="14" t="s">
        <v>2</v>
      </c>
      <c r="O418" s="17">
        <v>0</v>
      </c>
      <c r="P418" s="17">
        <v>605313454.72500002</v>
      </c>
      <c r="Q418" s="17">
        <v>9096655.0197599996</v>
      </c>
      <c r="R418" s="17">
        <v>0</v>
      </c>
      <c r="S418" s="18">
        <v>0</v>
      </c>
      <c r="T418" s="14" t="s">
        <v>204</v>
      </c>
      <c r="U418" s="14" t="s">
        <v>69</v>
      </c>
      <c r="V418" s="14" t="s">
        <v>207</v>
      </c>
      <c r="W418" s="18" t="s">
        <v>69</v>
      </c>
      <c r="X418" s="18">
        <v>1</v>
      </c>
      <c r="Y418" s="14" t="s">
        <v>69</v>
      </c>
      <c r="Z418" s="14" t="s">
        <v>69</v>
      </c>
      <c r="AA418" s="18" t="s">
        <v>69</v>
      </c>
      <c r="AB418" s="18" t="s">
        <v>69</v>
      </c>
      <c r="AC418" s="14" t="s">
        <v>69</v>
      </c>
    </row>
    <row r="419" spans="1:29" x14ac:dyDescent="0.15">
      <c r="A419" s="14" t="s">
        <v>68</v>
      </c>
      <c r="B419" s="14" t="s">
        <v>10</v>
      </c>
      <c r="C419" s="14" t="s">
        <v>13</v>
      </c>
      <c r="D419" s="14" t="s">
        <v>98</v>
      </c>
      <c r="E419" s="14" t="s">
        <v>145</v>
      </c>
      <c r="F419" s="14" t="s">
        <v>172</v>
      </c>
      <c r="G419" s="14" t="s">
        <v>69</v>
      </c>
      <c r="H419" s="14" t="s">
        <v>191</v>
      </c>
      <c r="I419" s="17">
        <v>207071283.55535999</v>
      </c>
      <c r="J419" s="14" t="s">
        <v>2</v>
      </c>
      <c r="K419" s="17">
        <v>0</v>
      </c>
      <c r="L419" s="14" t="s">
        <v>191</v>
      </c>
      <c r="M419" s="17">
        <v>207071283.55535999</v>
      </c>
      <c r="N419" s="14" t="s">
        <v>2</v>
      </c>
      <c r="O419" s="17">
        <v>0</v>
      </c>
      <c r="P419" s="17">
        <v>204005497.5</v>
      </c>
      <c r="Q419" s="17">
        <v>3065786.0553600001</v>
      </c>
      <c r="R419" s="17">
        <v>0</v>
      </c>
      <c r="S419" s="18">
        <v>0</v>
      </c>
      <c r="T419" s="14" t="s">
        <v>204</v>
      </c>
      <c r="U419" s="14" t="s">
        <v>69</v>
      </c>
      <c r="V419" s="14" t="s">
        <v>207</v>
      </c>
      <c r="W419" s="18" t="s">
        <v>69</v>
      </c>
      <c r="X419" s="18">
        <v>1</v>
      </c>
      <c r="Y419" s="14" t="s">
        <v>69</v>
      </c>
      <c r="Z419" s="14" t="s">
        <v>69</v>
      </c>
      <c r="AA419" s="18" t="s">
        <v>69</v>
      </c>
      <c r="AB419" s="18" t="s">
        <v>69</v>
      </c>
      <c r="AC419" s="14" t="s">
        <v>69</v>
      </c>
    </row>
    <row r="420" spans="1:29" x14ac:dyDescent="0.15">
      <c r="A420" s="14" t="s">
        <v>68</v>
      </c>
      <c r="B420" s="14" t="s">
        <v>10</v>
      </c>
      <c r="C420" s="14" t="s">
        <v>13</v>
      </c>
      <c r="D420" s="14" t="s">
        <v>98</v>
      </c>
      <c r="E420" s="14" t="s">
        <v>145</v>
      </c>
      <c r="F420" s="14" t="s">
        <v>172</v>
      </c>
      <c r="G420" s="14" t="s">
        <v>69</v>
      </c>
      <c r="H420" s="14" t="s">
        <v>191</v>
      </c>
      <c r="I420" s="17">
        <v>339892740.80243999</v>
      </c>
      <c r="J420" s="14" t="s">
        <v>2</v>
      </c>
      <c r="K420" s="17">
        <v>0</v>
      </c>
      <c r="L420" s="14" t="s">
        <v>191</v>
      </c>
      <c r="M420" s="17">
        <v>339892740.80243999</v>
      </c>
      <c r="N420" s="14" t="s">
        <v>2</v>
      </c>
      <c r="O420" s="17">
        <v>0</v>
      </c>
      <c r="P420" s="17">
        <v>334860452.32499999</v>
      </c>
      <c r="Q420" s="17">
        <v>5032288.4774399996</v>
      </c>
      <c r="R420" s="17">
        <v>0</v>
      </c>
      <c r="S420" s="18">
        <v>0</v>
      </c>
      <c r="T420" s="14" t="s">
        <v>204</v>
      </c>
      <c r="U420" s="14" t="s">
        <v>69</v>
      </c>
      <c r="V420" s="14" t="s">
        <v>207</v>
      </c>
      <c r="W420" s="18" t="s">
        <v>69</v>
      </c>
      <c r="X420" s="18">
        <v>1</v>
      </c>
      <c r="Y420" s="14" t="s">
        <v>69</v>
      </c>
      <c r="Z420" s="14" t="s">
        <v>69</v>
      </c>
      <c r="AA420" s="18" t="s">
        <v>69</v>
      </c>
      <c r="AB420" s="18" t="s">
        <v>69</v>
      </c>
      <c r="AC420" s="14" t="s">
        <v>69</v>
      </c>
    </row>
    <row r="421" spans="1:29" x14ac:dyDescent="0.15">
      <c r="A421" s="14" t="s">
        <v>68</v>
      </c>
      <c r="B421" s="14" t="s">
        <v>10</v>
      </c>
      <c r="C421" s="14" t="s">
        <v>13</v>
      </c>
      <c r="D421" s="14" t="s">
        <v>98</v>
      </c>
      <c r="E421" s="14" t="s">
        <v>145</v>
      </c>
      <c r="F421" s="14" t="s">
        <v>172</v>
      </c>
      <c r="G421" s="14" t="s">
        <v>69</v>
      </c>
      <c r="H421" s="14" t="s">
        <v>191</v>
      </c>
      <c r="I421" s="17">
        <v>346696499.00592005</v>
      </c>
      <c r="J421" s="14" t="s">
        <v>2</v>
      </c>
      <c r="K421" s="17">
        <v>0</v>
      </c>
      <c r="L421" s="14" t="s">
        <v>191</v>
      </c>
      <c r="M421" s="17">
        <v>346696499.00592005</v>
      </c>
      <c r="N421" s="14" t="s">
        <v>2</v>
      </c>
      <c r="O421" s="17">
        <v>0</v>
      </c>
      <c r="P421" s="17">
        <v>341563490.10000002</v>
      </c>
      <c r="Q421" s="17">
        <v>5133008.9059199998</v>
      </c>
      <c r="R421" s="17">
        <v>0</v>
      </c>
      <c r="S421" s="18">
        <v>0</v>
      </c>
      <c r="T421" s="14" t="s">
        <v>204</v>
      </c>
      <c r="U421" s="14" t="s">
        <v>69</v>
      </c>
      <c r="V421" s="14" t="s">
        <v>207</v>
      </c>
      <c r="W421" s="18" t="s">
        <v>69</v>
      </c>
      <c r="X421" s="18">
        <v>1</v>
      </c>
      <c r="Y421" s="14" t="s">
        <v>69</v>
      </c>
      <c r="Z421" s="14" t="s">
        <v>69</v>
      </c>
      <c r="AA421" s="18" t="s">
        <v>69</v>
      </c>
      <c r="AB421" s="18" t="s">
        <v>69</v>
      </c>
      <c r="AC421" s="14" t="s">
        <v>69</v>
      </c>
    </row>
    <row r="422" spans="1:29" x14ac:dyDescent="0.15">
      <c r="A422" s="14" t="s">
        <v>68</v>
      </c>
      <c r="B422" s="14" t="s">
        <v>10</v>
      </c>
      <c r="C422" s="14" t="s">
        <v>13</v>
      </c>
      <c r="D422" s="14" t="s">
        <v>98</v>
      </c>
      <c r="E422" s="14" t="s">
        <v>145</v>
      </c>
      <c r="F422" s="14" t="s">
        <v>172</v>
      </c>
      <c r="G422" s="14" t="s">
        <v>69</v>
      </c>
      <c r="H422" s="14" t="s">
        <v>191</v>
      </c>
      <c r="I422" s="17">
        <v>291970520.87364</v>
      </c>
      <c r="J422" s="14" t="s">
        <v>2</v>
      </c>
      <c r="K422" s="17">
        <v>0</v>
      </c>
      <c r="L422" s="14" t="s">
        <v>191</v>
      </c>
      <c r="M422" s="17">
        <v>291970520.87364</v>
      </c>
      <c r="N422" s="14" t="s">
        <v>2</v>
      </c>
      <c r="O422" s="17">
        <v>0</v>
      </c>
      <c r="P422" s="17">
        <v>287647751.47500002</v>
      </c>
      <c r="Q422" s="17">
        <v>4322769.3986400003</v>
      </c>
      <c r="R422" s="17">
        <v>0</v>
      </c>
      <c r="S422" s="18">
        <v>0</v>
      </c>
      <c r="T422" s="14" t="s">
        <v>204</v>
      </c>
      <c r="U422" s="14" t="s">
        <v>69</v>
      </c>
      <c r="V422" s="14" t="s">
        <v>207</v>
      </c>
      <c r="W422" s="18" t="s">
        <v>69</v>
      </c>
      <c r="X422" s="18">
        <v>1</v>
      </c>
      <c r="Y422" s="14" t="s">
        <v>69</v>
      </c>
      <c r="Z422" s="14" t="s">
        <v>69</v>
      </c>
      <c r="AA422" s="18" t="s">
        <v>69</v>
      </c>
      <c r="AB422" s="18" t="s">
        <v>69</v>
      </c>
      <c r="AC422" s="14" t="s">
        <v>69</v>
      </c>
    </row>
    <row r="423" spans="1:29" x14ac:dyDescent="0.15">
      <c r="A423" s="14" t="s">
        <v>68</v>
      </c>
      <c r="B423" s="14" t="s">
        <v>10</v>
      </c>
      <c r="C423" s="14" t="s">
        <v>13</v>
      </c>
      <c r="D423" s="14" t="s">
        <v>98</v>
      </c>
      <c r="E423" s="14" t="s">
        <v>145</v>
      </c>
      <c r="F423" s="14" t="s">
        <v>172</v>
      </c>
      <c r="G423" s="14" t="s">
        <v>69</v>
      </c>
      <c r="H423" s="14" t="s">
        <v>191</v>
      </c>
      <c r="I423" s="17">
        <v>144654086.22083998</v>
      </c>
      <c r="J423" s="14" t="s">
        <v>2</v>
      </c>
      <c r="K423" s="17">
        <v>0</v>
      </c>
      <c r="L423" s="14" t="s">
        <v>191</v>
      </c>
      <c r="M423" s="17">
        <v>144654086.22083998</v>
      </c>
      <c r="N423" s="14" t="s">
        <v>2</v>
      </c>
      <c r="O423" s="17">
        <v>0</v>
      </c>
      <c r="P423" s="17">
        <v>142512411.82499999</v>
      </c>
      <c r="Q423" s="17">
        <v>2141674.3958399999</v>
      </c>
      <c r="R423" s="17">
        <v>0</v>
      </c>
      <c r="S423" s="18">
        <v>0</v>
      </c>
      <c r="T423" s="14" t="s">
        <v>204</v>
      </c>
      <c r="U423" s="14" t="s">
        <v>69</v>
      </c>
      <c r="V423" s="14" t="s">
        <v>207</v>
      </c>
      <c r="W423" s="18" t="s">
        <v>69</v>
      </c>
      <c r="X423" s="18">
        <v>1</v>
      </c>
      <c r="Y423" s="14" t="s">
        <v>69</v>
      </c>
      <c r="Z423" s="14" t="s">
        <v>69</v>
      </c>
      <c r="AA423" s="18" t="s">
        <v>69</v>
      </c>
      <c r="AB423" s="18" t="s">
        <v>69</v>
      </c>
      <c r="AC423" s="14" t="s">
        <v>69</v>
      </c>
    </row>
    <row r="424" spans="1:29" x14ac:dyDescent="0.15">
      <c r="A424" s="14" t="s">
        <v>68</v>
      </c>
      <c r="B424" s="14" t="s">
        <v>10</v>
      </c>
      <c r="C424" s="14" t="s">
        <v>13</v>
      </c>
      <c r="D424" s="14" t="s">
        <v>98</v>
      </c>
      <c r="E424" s="14" t="s">
        <v>145</v>
      </c>
      <c r="F424" s="14" t="s">
        <v>172</v>
      </c>
      <c r="G424" s="14" t="s">
        <v>69</v>
      </c>
      <c r="H424" s="14" t="s">
        <v>191</v>
      </c>
      <c r="I424" s="17">
        <v>49401281.268360004</v>
      </c>
      <c r="J424" s="14" t="s">
        <v>2</v>
      </c>
      <c r="K424" s="17">
        <v>0</v>
      </c>
      <c r="L424" s="14" t="s">
        <v>191</v>
      </c>
      <c r="M424" s="17">
        <v>49401281.268360004</v>
      </c>
      <c r="N424" s="14" t="s">
        <v>2</v>
      </c>
      <c r="O424" s="17">
        <v>0</v>
      </c>
      <c r="P424" s="17">
        <v>48669882.975000001</v>
      </c>
      <c r="Q424" s="17">
        <v>731398.29336000001</v>
      </c>
      <c r="R424" s="17">
        <v>0</v>
      </c>
      <c r="S424" s="18">
        <v>0</v>
      </c>
      <c r="T424" s="14" t="s">
        <v>204</v>
      </c>
      <c r="U424" s="14" t="s">
        <v>69</v>
      </c>
      <c r="V424" s="14" t="s">
        <v>207</v>
      </c>
      <c r="W424" s="18" t="s">
        <v>69</v>
      </c>
      <c r="X424" s="18">
        <v>1</v>
      </c>
      <c r="Y424" s="14" t="s">
        <v>69</v>
      </c>
      <c r="Z424" s="14" t="s">
        <v>69</v>
      </c>
      <c r="AA424" s="18" t="s">
        <v>69</v>
      </c>
      <c r="AB424" s="18" t="s">
        <v>69</v>
      </c>
      <c r="AC424" s="14" t="s">
        <v>69</v>
      </c>
    </row>
    <row r="425" spans="1:29" x14ac:dyDescent="0.15">
      <c r="A425" s="14" t="s">
        <v>68</v>
      </c>
      <c r="B425" s="14" t="s">
        <v>10</v>
      </c>
      <c r="C425" s="14" t="s">
        <v>13</v>
      </c>
      <c r="D425" s="14" t="s">
        <v>98</v>
      </c>
      <c r="E425" s="14" t="s">
        <v>145</v>
      </c>
      <c r="F425" s="14" t="s">
        <v>172</v>
      </c>
      <c r="G425" s="14" t="s">
        <v>69</v>
      </c>
      <c r="H425" s="14" t="s">
        <v>191</v>
      </c>
      <c r="I425" s="17">
        <v>251887432.39379999</v>
      </c>
      <c r="J425" s="14" t="s">
        <v>2</v>
      </c>
      <c r="K425" s="17">
        <v>0</v>
      </c>
      <c r="L425" s="14" t="s">
        <v>191</v>
      </c>
      <c r="M425" s="17">
        <v>251887432.39379999</v>
      </c>
      <c r="N425" s="14" t="s">
        <v>2</v>
      </c>
      <c r="O425" s="17">
        <v>0</v>
      </c>
      <c r="P425" s="17">
        <v>248158115.08739999</v>
      </c>
      <c r="Q425" s="17">
        <v>3729317.3064000001</v>
      </c>
      <c r="R425" s="17">
        <v>0</v>
      </c>
      <c r="S425" s="18">
        <v>0</v>
      </c>
      <c r="T425" s="14" t="s">
        <v>204</v>
      </c>
      <c r="U425" s="14" t="s">
        <v>69</v>
      </c>
      <c r="V425" s="14" t="s">
        <v>207</v>
      </c>
      <c r="W425" s="18" t="s">
        <v>69</v>
      </c>
      <c r="X425" s="18">
        <v>1</v>
      </c>
      <c r="Y425" s="14" t="s">
        <v>69</v>
      </c>
      <c r="Z425" s="14" t="s">
        <v>69</v>
      </c>
      <c r="AA425" s="18" t="s">
        <v>69</v>
      </c>
      <c r="AB425" s="18" t="s">
        <v>69</v>
      </c>
      <c r="AC425" s="14" t="s">
        <v>69</v>
      </c>
    </row>
    <row r="426" spans="1:29" x14ac:dyDescent="0.15">
      <c r="A426" s="14" t="s">
        <v>68</v>
      </c>
      <c r="B426" s="14" t="s">
        <v>10</v>
      </c>
      <c r="C426" s="14" t="s">
        <v>13</v>
      </c>
      <c r="D426" s="14" t="s">
        <v>99</v>
      </c>
      <c r="E426" s="14" t="s">
        <v>146</v>
      </c>
      <c r="F426" s="14" t="s">
        <v>174</v>
      </c>
      <c r="G426" s="14" t="s">
        <v>69</v>
      </c>
      <c r="H426" s="14" t="s">
        <v>191</v>
      </c>
      <c r="I426" s="17">
        <v>176872520.06171998</v>
      </c>
      <c r="J426" s="14" t="s">
        <v>2</v>
      </c>
      <c r="K426" s="17">
        <v>0</v>
      </c>
      <c r="L426" s="14" t="s">
        <v>191</v>
      </c>
      <c r="M426" s="17">
        <v>176872520.06171998</v>
      </c>
      <c r="N426" s="14" t="s">
        <v>2</v>
      </c>
      <c r="O426" s="17">
        <v>0</v>
      </c>
      <c r="P426" s="17">
        <v>176477024.87099999</v>
      </c>
      <c r="Q426" s="17">
        <v>395495.19072000001</v>
      </c>
      <c r="R426" s="17">
        <v>0</v>
      </c>
      <c r="S426" s="18">
        <v>0</v>
      </c>
      <c r="T426" s="14" t="s">
        <v>204</v>
      </c>
      <c r="U426" s="14" t="s">
        <v>69</v>
      </c>
      <c r="V426" s="14" t="s">
        <v>207</v>
      </c>
      <c r="W426" s="18" t="s">
        <v>69</v>
      </c>
      <c r="X426" s="18">
        <v>1</v>
      </c>
      <c r="Y426" s="14" t="s">
        <v>69</v>
      </c>
      <c r="Z426" s="14" t="s">
        <v>69</v>
      </c>
      <c r="AA426" s="18" t="s">
        <v>69</v>
      </c>
      <c r="AB426" s="18" t="s">
        <v>69</v>
      </c>
      <c r="AC426" s="14" t="s">
        <v>69</v>
      </c>
    </row>
    <row r="427" spans="1:29" x14ac:dyDescent="0.15">
      <c r="A427" s="14" t="s">
        <v>68</v>
      </c>
      <c r="B427" s="14" t="s">
        <v>10</v>
      </c>
      <c r="C427" s="14" t="s">
        <v>13</v>
      </c>
      <c r="D427" s="14" t="s">
        <v>99</v>
      </c>
      <c r="E427" s="14" t="s">
        <v>146</v>
      </c>
      <c r="F427" s="14" t="s">
        <v>174</v>
      </c>
      <c r="G427" s="14" t="s">
        <v>69</v>
      </c>
      <c r="H427" s="14" t="s">
        <v>191</v>
      </c>
      <c r="I427" s="17">
        <v>369308280.96539998</v>
      </c>
      <c r="J427" s="14" t="s">
        <v>2</v>
      </c>
      <c r="K427" s="17">
        <v>0</v>
      </c>
      <c r="L427" s="14" t="s">
        <v>191</v>
      </c>
      <c r="M427" s="17">
        <v>369308280.96539998</v>
      </c>
      <c r="N427" s="14" t="s">
        <v>2</v>
      </c>
      <c r="O427" s="17">
        <v>0</v>
      </c>
      <c r="P427" s="17">
        <v>369308280.96539998</v>
      </c>
      <c r="Q427" s="17">
        <v>0</v>
      </c>
      <c r="R427" s="17">
        <v>0</v>
      </c>
      <c r="S427" s="18">
        <v>0</v>
      </c>
      <c r="T427" s="14" t="s">
        <v>204</v>
      </c>
      <c r="U427" s="14" t="s">
        <v>69</v>
      </c>
      <c r="V427" s="14" t="s">
        <v>207</v>
      </c>
      <c r="W427" s="18" t="s">
        <v>69</v>
      </c>
      <c r="X427" s="18">
        <v>1</v>
      </c>
      <c r="Y427" s="14" t="s">
        <v>69</v>
      </c>
      <c r="Z427" s="14" t="s">
        <v>69</v>
      </c>
      <c r="AA427" s="18" t="s">
        <v>69</v>
      </c>
      <c r="AB427" s="18" t="s">
        <v>69</v>
      </c>
      <c r="AC427" s="14" t="s">
        <v>69</v>
      </c>
    </row>
    <row r="428" spans="1:29" x14ac:dyDescent="0.15">
      <c r="A428" s="14" t="s">
        <v>68</v>
      </c>
      <c r="B428" s="14" t="s">
        <v>10</v>
      </c>
      <c r="C428" s="14" t="s">
        <v>13</v>
      </c>
      <c r="D428" s="14" t="s">
        <v>99</v>
      </c>
      <c r="E428" s="14" t="s">
        <v>146</v>
      </c>
      <c r="F428" s="14" t="s">
        <v>174</v>
      </c>
      <c r="G428" s="14" t="s">
        <v>69</v>
      </c>
      <c r="H428" s="14" t="s">
        <v>191</v>
      </c>
      <c r="I428" s="17">
        <v>901647533.77524006</v>
      </c>
      <c r="J428" s="14" t="s">
        <v>2</v>
      </c>
      <c r="K428" s="17">
        <v>0</v>
      </c>
      <c r="L428" s="14" t="s">
        <v>191</v>
      </c>
      <c r="M428" s="17">
        <v>901647533.77524006</v>
      </c>
      <c r="N428" s="14" t="s">
        <v>2</v>
      </c>
      <c r="O428" s="17">
        <v>0</v>
      </c>
      <c r="P428" s="17">
        <v>899631404.67060006</v>
      </c>
      <c r="Q428" s="17">
        <v>2016129.10464</v>
      </c>
      <c r="R428" s="17">
        <v>0</v>
      </c>
      <c r="S428" s="18">
        <v>0</v>
      </c>
      <c r="T428" s="14" t="s">
        <v>204</v>
      </c>
      <c r="U428" s="14" t="s">
        <v>69</v>
      </c>
      <c r="V428" s="14" t="s">
        <v>207</v>
      </c>
      <c r="W428" s="18" t="s">
        <v>69</v>
      </c>
      <c r="X428" s="18">
        <v>1</v>
      </c>
      <c r="Y428" s="14" t="s">
        <v>69</v>
      </c>
      <c r="Z428" s="14" t="s">
        <v>69</v>
      </c>
      <c r="AA428" s="18" t="s">
        <v>69</v>
      </c>
      <c r="AB428" s="18" t="s">
        <v>69</v>
      </c>
      <c r="AC428" s="14" t="s">
        <v>69</v>
      </c>
    </row>
    <row r="429" spans="1:29" x14ac:dyDescent="0.15">
      <c r="A429" s="14" t="s">
        <v>68</v>
      </c>
      <c r="B429" s="14" t="s">
        <v>10</v>
      </c>
      <c r="C429" s="14" t="s">
        <v>13</v>
      </c>
      <c r="D429" s="14" t="s">
        <v>99</v>
      </c>
      <c r="E429" s="14" t="s">
        <v>146</v>
      </c>
      <c r="F429" s="14" t="s">
        <v>174</v>
      </c>
      <c r="G429" s="14" t="s">
        <v>69</v>
      </c>
      <c r="H429" s="14" t="s">
        <v>191</v>
      </c>
      <c r="I429" s="17">
        <v>372520053.58679998</v>
      </c>
      <c r="J429" s="14" t="s">
        <v>2</v>
      </c>
      <c r="K429" s="17">
        <v>0</v>
      </c>
      <c r="L429" s="14" t="s">
        <v>191</v>
      </c>
      <c r="M429" s="17">
        <v>372520053.58679998</v>
      </c>
      <c r="N429" s="14" t="s">
        <v>2</v>
      </c>
      <c r="O429" s="17">
        <v>0</v>
      </c>
      <c r="P429" s="17">
        <v>371687079.07800001</v>
      </c>
      <c r="Q429" s="17">
        <v>832974.50879999995</v>
      </c>
      <c r="R429" s="17">
        <v>0</v>
      </c>
      <c r="S429" s="18">
        <v>0</v>
      </c>
      <c r="T429" s="14" t="s">
        <v>204</v>
      </c>
      <c r="U429" s="14" t="s">
        <v>69</v>
      </c>
      <c r="V429" s="14" t="s">
        <v>207</v>
      </c>
      <c r="W429" s="18" t="s">
        <v>69</v>
      </c>
      <c r="X429" s="18">
        <v>1</v>
      </c>
      <c r="Y429" s="14" t="s">
        <v>69</v>
      </c>
      <c r="Z429" s="14" t="s">
        <v>69</v>
      </c>
      <c r="AA429" s="18" t="s">
        <v>69</v>
      </c>
      <c r="AB429" s="18" t="s">
        <v>69</v>
      </c>
      <c r="AC429" s="14" t="s">
        <v>69</v>
      </c>
    </row>
    <row r="430" spans="1:29" x14ac:dyDescent="0.15">
      <c r="A430" s="14" t="s">
        <v>68</v>
      </c>
      <c r="B430" s="14" t="s">
        <v>10</v>
      </c>
      <c r="C430" s="14" t="s">
        <v>13</v>
      </c>
      <c r="D430" s="14" t="s">
        <v>99</v>
      </c>
      <c r="E430" s="14" t="s">
        <v>146</v>
      </c>
      <c r="F430" s="14" t="s">
        <v>174</v>
      </c>
      <c r="G430" s="14" t="s">
        <v>69</v>
      </c>
      <c r="H430" s="14" t="s">
        <v>191</v>
      </c>
      <c r="I430" s="17">
        <v>1341072192.9124799</v>
      </c>
      <c r="J430" s="14" t="s">
        <v>2</v>
      </c>
      <c r="K430" s="17">
        <v>0</v>
      </c>
      <c r="L430" s="14" t="s">
        <v>191</v>
      </c>
      <c r="M430" s="17">
        <v>1341072192.9124799</v>
      </c>
      <c r="N430" s="14" t="s">
        <v>2</v>
      </c>
      <c r="O430" s="17">
        <v>0</v>
      </c>
      <c r="P430" s="17">
        <v>1338073484.6808</v>
      </c>
      <c r="Q430" s="17">
        <v>2998708.2316800002</v>
      </c>
      <c r="R430" s="17">
        <v>0</v>
      </c>
      <c r="S430" s="18">
        <v>0</v>
      </c>
      <c r="T430" s="14" t="s">
        <v>204</v>
      </c>
      <c r="U430" s="14" t="s">
        <v>69</v>
      </c>
      <c r="V430" s="14" t="s">
        <v>207</v>
      </c>
      <c r="W430" s="18" t="s">
        <v>69</v>
      </c>
      <c r="X430" s="18">
        <v>1</v>
      </c>
      <c r="Y430" s="14" t="s">
        <v>69</v>
      </c>
      <c r="Z430" s="14" t="s">
        <v>69</v>
      </c>
      <c r="AA430" s="18" t="s">
        <v>69</v>
      </c>
      <c r="AB430" s="18" t="s">
        <v>69</v>
      </c>
      <c r="AC430" s="14" t="s">
        <v>69</v>
      </c>
    </row>
    <row r="431" spans="1:29" x14ac:dyDescent="0.15">
      <c r="A431" s="14" t="s">
        <v>68</v>
      </c>
      <c r="B431" s="14" t="s">
        <v>10</v>
      </c>
      <c r="C431" s="14" t="s">
        <v>13</v>
      </c>
      <c r="D431" s="14" t="s">
        <v>99</v>
      </c>
      <c r="E431" s="14" t="s">
        <v>146</v>
      </c>
      <c r="F431" s="14" t="s">
        <v>174</v>
      </c>
      <c r="G431" s="14" t="s">
        <v>69</v>
      </c>
      <c r="H431" s="14" t="s">
        <v>191</v>
      </c>
      <c r="I431" s="17">
        <v>43063317.281879999</v>
      </c>
      <c r="J431" s="14" t="s">
        <v>2</v>
      </c>
      <c r="K431" s="17">
        <v>0</v>
      </c>
      <c r="L431" s="14" t="s">
        <v>191</v>
      </c>
      <c r="M431" s="17">
        <v>43063317.281879999</v>
      </c>
      <c r="N431" s="14" t="s">
        <v>2</v>
      </c>
      <c r="O431" s="17">
        <v>0</v>
      </c>
      <c r="P431" s="17">
        <v>42967026.207000002</v>
      </c>
      <c r="Q431" s="17">
        <v>96291.07488</v>
      </c>
      <c r="R431" s="17">
        <v>0</v>
      </c>
      <c r="S431" s="18">
        <v>0</v>
      </c>
      <c r="T431" s="14" t="s">
        <v>204</v>
      </c>
      <c r="U431" s="14" t="s">
        <v>69</v>
      </c>
      <c r="V431" s="14" t="s">
        <v>207</v>
      </c>
      <c r="W431" s="18" t="s">
        <v>69</v>
      </c>
      <c r="X431" s="18">
        <v>1</v>
      </c>
      <c r="Y431" s="14" t="s">
        <v>69</v>
      </c>
      <c r="Z431" s="14" t="s">
        <v>69</v>
      </c>
      <c r="AA431" s="18" t="s">
        <v>69</v>
      </c>
      <c r="AB431" s="18" t="s">
        <v>69</v>
      </c>
      <c r="AC431" s="14" t="s">
        <v>69</v>
      </c>
    </row>
    <row r="432" spans="1:29" x14ac:dyDescent="0.15">
      <c r="A432" s="14" t="s">
        <v>68</v>
      </c>
      <c r="B432" s="14" t="s">
        <v>10</v>
      </c>
      <c r="C432" s="14" t="s">
        <v>13</v>
      </c>
      <c r="D432" s="14" t="s">
        <v>99</v>
      </c>
      <c r="E432" s="14" t="s">
        <v>146</v>
      </c>
      <c r="F432" s="14" t="s">
        <v>174</v>
      </c>
      <c r="G432" s="14" t="s">
        <v>69</v>
      </c>
      <c r="H432" s="14" t="s">
        <v>191</v>
      </c>
      <c r="I432" s="17">
        <v>1341072192.9124799</v>
      </c>
      <c r="J432" s="14" t="s">
        <v>2</v>
      </c>
      <c r="K432" s="17">
        <v>0</v>
      </c>
      <c r="L432" s="14" t="s">
        <v>191</v>
      </c>
      <c r="M432" s="17">
        <v>1341072192.9124799</v>
      </c>
      <c r="N432" s="14" t="s">
        <v>2</v>
      </c>
      <c r="O432" s="17">
        <v>0</v>
      </c>
      <c r="P432" s="17">
        <v>1338073484.6808</v>
      </c>
      <c r="Q432" s="17">
        <v>2998708.2316800002</v>
      </c>
      <c r="R432" s="17">
        <v>0</v>
      </c>
      <c r="S432" s="18">
        <v>0</v>
      </c>
      <c r="T432" s="14" t="s">
        <v>204</v>
      </c>
      <c r="U432" s="14" t="s">
        <v>69</v>
      </c>
      <c r="V432" s="14" t="s">
        <v>207</v>
      </c>
      <c r="W432" s="18" t="s">
        <v>69</v>
      </c>
      <c r="X432" s="18">
        <v>1</v>
      </c>
      <c r="Y432" s="14" t="s">
        <v>69</v>
      </c>
      <c r="Z432" s="14" t="s">
        <v>69</v>
      </c>
      <c r="AA432" s="18" t="s">
        <v>69</v>
      </c>
      <c r="AB432" s="18" t="s">
        <v>69</v>
      </c>
      <c r="AC432" s="14" t="s">
        <v>69</v>
      </c>
    </row>
    <row r="433" spans="1:29" x14ac:dyDescent="0.15">
      <c r="A433" s="14" t="s">
        <v>68</v>
      </c>
      <c r="B433" s="14" t="s">
        <v>10</v>
      </c>
      <c r="C433" s="14" t="s">
        <v>13</v>
      </c>
      <c r="D433" s="14" t="s">
        <v>100</v>
      </c>
      <c r="E433" s="14" t="s">
        <v>147</v>
      </c>
      <c r="F433" s="14" t="s">
        <v>160</v>
      </c>
      <c r="G433" s="14" t="s">
        <v>69</v>
      </c>
      <c r="H433" s="14" t="s">
        <v>191</v>
      </c>
      <c r="I433" s="17">
        <v>95817675.87252</v>
      </c>
      <c r="J433" s="14" t="s">
        <v>2</v>
      </c>
      <c r="K433" s="17">
        <v>0</v>
      </c>
      <c r="L433" s="14" t="s">
        <v>191</v>
      </c>
      <c r="M433" s="17">
        <v>95817675.87252</v>
      </c>
      <c r="N433" s="14" t="s">
        <v>2</v>
      </c>
      <c r="O433" s="17">
        <v>0</v>
      </c>
      <c r="P433" s="17">
        <v>95619594.155399993</v>
      </c>
      <c r="Q433" s="17">
        <v>198081.71711999999</v>
      </c>
      <c r="R433" s="17">
        <v>0</v>
      </c>
      <c r="S433" s="18">
        <v>0</v>
      </c>
      <c r="T433" s="14" t="s">
        <v>204</v>
      </c>
      <c r="U433" s="14" t="s">
        <v>69</v>
      </c>
      <c r="V433" s="14" t="s">
        <v>207</v>
      </c>
      <c r="W433" s="18" t="s">
        <v>69</v>
      </c>
      <c r="X433" s="18">
        <v>1</v>
      </c>
      <c r="Y433" s="14" t="s">
        <v>69</v>
      </c>
      <c r="Z433" s="14" t="s">
        <v>69</v>
      </c>
      <c r="AA433" s="18" t="s">
        <v>69</v>
      </c>
      <c r="AB433" s="18" t="s">
        <v>69</v>
      </c>
      <c r="AC433" s="14" t="s">
        <v>69</v>
      </c>
    </row>
    <row r="434" spans="1:29" x14ac:dyDescent="0.15">
      <c r="A434" s="14" t="s">
        <v>68</v>
      </c>
      <c r="B434" s="14" t="s">
        <v>10</v>
      </c>
      <c r="C434" s="14" t="s">
        <v>13</v>
      </c>
      <c r="D434" s="14" t="s">
        <v>100</v>
      </c>
      <c r="E434" s="14" t="s">
        <v>147</v>
      </c>
      <c r="F434" s="14" t="s">
        <v>160</v>
      </c>
      <c r="G434" s="14" t="s">
        <v>69</v>
      </c>
      <c r="H434" s="14" t="s">
        <v>191</v>
      </c>
      <c r="I434" s="17">
        <v>274783939.53948003</v>
      </c>
      <c r="J434" s="14" t="s">
        <v>2</v>
      </c>
      <c r="K434" s="17">
        <v>0</v>
      </c>
      <c r="L434" s="14" t="s">
        <v>191</v>
      </c>
      <c r="M434" s="17">
        <v>274783939.53948003</v>
      </c>
      <c r="N434" s="14" t="s">
        <v>2</v>
      </c>
      <c r="O434" s="17">
        <v>0</v>
      </c>
      <c r="P434" s="17">
        <v>274215883.90140003</v>
      </c>
      <c r="Q434" s="17">
        <v>568055.63807999995</v>
      </c>
      <c r="R434" s="17">
        <v>0</v>
      </c>
      <c r="S434" s="18">
        <v>0</v>
      </c>
      <c r="T434" s="14" t="s">
        <v>204</v>
      </c>
      <c r="U434" s="14" t="s">
        <v>69</v>
      </c>
      <c r="V434" s="14" t="s">
        <v>207</v>
      </c>
      <c r="W434" s="18" t="s">
        <v>69</v>
      </c>
      <c r="X434" s="18">
        <v>1</v>
      </c>
      <c r="Y434" s="14" t="s">
        <v>69</v>
      </c>
      <c r="Z434" s="14" t="s">
        <v>69</v>
      </c>
      <c r="AA434" s="18" t="s">
        <v>69</v>
      </c>
      <c r="AB434" s="18" t="s">
        <v>69</v>
      </c>
      <c r="AC434" s="14" t="s">
        <v>69</v>
      </c>
    </row>
    <row r="435" spans="1:29" x14ac:dyDescent="0.15">
      <c r="A435" s="14" t="s">
        <v>68</v>
      </c>
      <c r="B435" s="14" t="s">
        <v>10</v>
      </c>
      <c r="C435" s="14" t="s">
        <v>13</v>
      </c>
      <c r="D435" s="14" t="s">
        <v>100</v>
      </c>
      <c r="E435" s="14" t="s">
        <v>147</v>
      </c>
      <c r="F435" s="14" t="s">
        <v>160</v>
      </c>
      <c r="G435" s="14" t="s">
        <v>69</v>
      </c>
      <c r="H435" s="14" t="s">
        <v>191</v>
      </c>
      <c r="I435" s="17">
        <v>105411741.54084</v>
      </c>
      <c r="J435" s="14" t="s">
        <v>2</v>
      </c>
      <c r="K435" s="17">
        <v>0</v>
      </c>
      <c r="L435" s="14" t="s">
        <v>191</v>
      </c>
      <c r="M435" s="17">
        <v>105411741.54084</v>
      </c>
      <c r="N435" s="14" t="s">
        <v>2</v>
      </c>
      <c r="O435" s="17">
        <v>0</v>
      </c>
      <c r="P435" s="17">
        <v>105193827.58499999</v>
      </c>
      <c r="Q435" s="17">
        <v>217913.95584000001</v>
      </c>
      <c r="R435" s="17">
        <v>0</v>
      </c>
      <c r="S435" s="18">
        <v>0</v>
      </c>
      <c r="T435" s="14" t="s">
        <v>204</v>
      </c>
      <c r="U435" s="14" t="s">
        <v>69</v>
      </c>
      <c r="V435" s="14" t="s">
        <v>207</v>
      </c>
      <c r="W435" s="18" t="s">
        <v>69</v>
      </c>
      <c r="X435" s="18">
        <v>1</v>
      </c>
      <c r="Y435" s="14" t="s">
        <v>69</v>
      </c>
      <c r="Z435" s="14" t="s">
        <v>69</v>
      </c>
      <c r="AA435" s="18" t="s">
        <v>69</v>
      </c>
      <c r="AB435" s="18" t="s">
        <v>69</v>
      </c>
      <c r="AC435" s="14" t="s">
        <v>69</v>
      </c>
    </row>
    <row r="436" spans="1:29" x14ac:dyDescent="0.15">
      <c r="A436" s="14" t="s">
        <v>68</v>
      </c>
      <c r="B436" s="14" t="s">
        <v>10</v>
      </c>
      <c r="C436" s="14" t="s">
        <v>13</v>
      </c>
      <c r="D436" s="14" t="s">
        <v>100</v>
      </c>
      <c r="E436" s="14" t="s">
        <v>147</v>
      </c>
      <c r="F436" s="14" t="s">
        <v>160</v>
      </c>
      <c r="G436" s="14" t="s">
        <v>69</v>
      </c>
      <c r="H436" s="14" t="s">
        <v>191</v>
      </c>
      <c r="I436" s="17">
        <v>81057570.60995999</v>
      </c>
      <c r="J436" s="14" t="s">
        <v>2</v>
      </c>
      <c r="K436" s="17">
        <v>0</v>
      </c>
      <c r="L436" s="14" t="s">
        <v>191</v>
      </c>
      <c r="M436" s="17">
        <v>81057570.60995999</v>
      </c>
      <c r="N436" s="14" t="s">
        <v>2</v>
      </c>
      <c r="O436" s="17">
        <v>0</v>
      </c>
      <c r="P436" s="17">
        <v>80890002.786599994</v>
      </c>
      <c r="Q436" s="17">
        <v>167567.82336000001</v>
      </c>
      <c r="R436" s="17">
        <v>0</v>
      </c>
      <c r="S436" s="18">
        <v>0</v>
      </c>
      <c r="T436" s="14" t="s">
        <v>204</v>
      </c>
      <c r="U436" s="14" t="s">
        <v>69</v>
      </c>
      <c r="V436" s="14" t="s">
        <v>207</v>
      </c>
      <c r="W436" s="18" t="s">
        <v>69</v>
      </c>
      <c r="X436" s="18">
        <v>1</v>
      </c>
      <c r="Y436" s="14" t="s">
        <v>69</v>
      </c>
      <c r="Z436" s="14" t="s">
        <v>69</v>
      </c>
      <c r="AA436" s="18" t="s">
        <v>69</v>
      </c>
      <c r="AB436" s="18" t="s">
        <v>69</v>
      </c>
      <c r="AC436" s="14" t="s">
        <v>69</v>
      </c>
    </row>
    <row r="437" spans="1:29" x14ac:dyDescent="0.15">
      <c r="A437" s="14" t="s">
        <v>68</v>
      </c>
      <c r="B437" s="14" t="s">
        <v>10</v>
      </c>
      <c r="C437" s="14" t="s">
        <v>13</v>
      </c>
      <c r="D437" s="14" t="s">
        <v>100</v>
      </c>
      <c r="E437" s="14" t="s">
        <v>147</v>
      </c>
      <c r="F437" s="14" t="s">
        <v>160</v>
      </c>
      <c r="G437" s="14" t="s">
        <v>69</v>
      </c>
      <c r="H437" s="14" t="s">
        <v>191</v>
      </c>
      <c r="I437" s="17">
        <v>369002607.56099999</v>
      </c>
      <c r="J437" s="14" t="s">
        <v>2</v>
      </c>
      <c r="K437" s="17">
        <v>0</v>
      </c>
      <c r="L437" s="14" t="s">
        <v>191</v>
      </c>
      <c r="M437" s="17">
        <v>369002607.56099999</v>
      </c>
      <c r="N437" s="14" t="s">
        <v>2</v>
      </c>
      <c r="O437" s="17">
        <v>0</v>
      </c>
      <c r="P437" s="17">
        <v>368239773.01859999</v>
      </c>
      <c r="Q437" s="17">
        <v>762834.54240000003</v>
      </c>
      <c r="R437" s="17">
        <v>0</v>
      </c>
      <c r="S437" s="18">
        <v>0</v>
      </c>
      <c r="T437" s="14" t="s">
        <v>204</v>
      </c>
      <c r="U437" s="14" t="s">
        <v>69</v>
      </c>
      <c r="V437" s="14" t="s">
        <v>207</v>
      </c>
      <c r="W437" s="18" t="s">
        <v>69</v>
      </c>
      <c r="X437" s="18">
        <v>1</v>
      </c>
      <c r="Y437" s="14" t="s">
        <v>69</v>
      </c>
      <c r="Z437" s="14" t="s">
        <v>69</v>
      </c>
      <c r="AA437" s="18" t="s">
        <v>69</v>
      </c>
      <c r="AB437" s="18" t="s">
        <v>69</v>
      </c>
      <c r="AC437" s="14" t="s">
        <v>69</v>
      </c>
    </row>
    <row r="438" spans="1:29" x14ac:dyDescent="0.15">
      <c r="A438" s="14" t="s">
        <v>68</v>
      </c>
      <c r="B438" s="14" t="s">
        <v>10</v>
      </c>
      <c r="C438" s="14" t="s">
        <v>13</v>
      </c>
      <c r="D438" s="14" t="s">
        <v>100</v>
      </c>
      <c r="E438" s="14" t="s">
        <v>147</v>
      </c>
      <c r="F438" s="14" t="s">
        <v>160</v>
      </c>
      <c r="G438" s="14" t="s">
        <v>69</v>
      </c>
      <c r="H438" s="14" t="s">
        <v>191</v>
      </c>
      <c r="I438" s="17">
        <v>129642915.01896</v>
      </c>
      <c r="J438" s="14" t="s">
        <v>2</v>
      </c>
      <c r="K438" s="17">
        <v>0</v>
      </c>
      <c r="L438" s="14" t="s">
        <v>191</v>
      </c>
      <c r="M438" s="17">
        <v>129642915.01896</v>
      </c>
      <c r="N438" s="14" t="s">
        <v>2</v>
      </c>
      <c r="O438" s="17">
        <v>0</v>
      </c>
      <c r="P438" s="17">
        <v>129374905.84199999</v>
      </c>
      <c r="Q438" s="17">
        <v>268009.17696000001</v>
      </c>
      <c r="R438" s="17">
        <v>0</v>
      </c>
      <c r="S438" s="18">
        <v>0</v>
      </c>
      <c r="T438" s="14" t="s">
        <v>204</v>
      </c>
      <c r="U438" s="14" t="s">
        <v>69</v>
      </c>
      <c r="V438" s="14" t="s">
        <v>207</v>
      </c>
      <c r="W438" s="18" t="s">
        <v>69</v>
      </c>
      <c r="X438" s="18">
        <v>1</v>
      </c>
      <c r="Y438" s="14" t="s">
        <v>69</v>
      </c>
      <c r="Z438" s="14" t="s">
        <v>69</v>
      </c>
      <c r="AA438" s="18" t="s">
        <v>69</v>
      </c>
      <c r="AB438" s="18" t="s">
        <v>69</v>
      </c>
      <c r="AC438" s="14" t="s">
        <v>69</v>
      </c>
    </row>
    <row r="439" spans="1:29" x14ac:dyDescent="0.15">
      <c r="A439" s="14" t="s">
        <v>68</v>
      </c>
      <c r="B439" s="14" t="s">
        <v>10</v>
      </c>
      <c r="C439" s="14" t="s">
        <v>13</v>
      </c>
      <c r="D439" s="14" t="s">
        <v>100</v>
      </c>
      <c r="E439" s="14" t="s">
        <v>147</v>
      </c>
      <c r="F439" s="14" t="s">
        <v>160</v>
      </c>
      <c r="G439" s="14" t="s">
        <v>69</v>
      </c>
      <c r="H439" s="14" t="s">
        <v>191</v>
      </c>
      <c r="I439" s="17">
        <v>27798195.940199997</v>
      </c>
      <c r="J439" s="14" t="s">
        <v>2</v>
      </c>
      <c r="K439" s="17">
        <v>0</v>
      </c>
      <c r="L439" s="14" t="s">
        <v>191</v>
      </c>
      <c r="M439" s="17">
        <v>27798195.940199997</v>
      </c>
      <c r="N439" s="14" t="s">
        <v>2</v>
      </c>
      <c r="O439" s="17">
        <v>0</v>
      </c>
      <c r="P439" s="17">
        <v>27740729.557799999</v>
      </c>
      <c r="Q439" s="17">
        <v>57466.382400000002</v>
      </c>
      <c r="R439" s="17">
        <v>0</v>
      </c>
      <c r="S439" s="18">
        <v>0</v>
      </c>
      <c r="T439" s="14" t="s">
        <v>204</v>
      </c>
      <c r="U439" s="14" t="s">
        <v>69</v>
      </c>
      <c r="V439" s="14" t="s">
        <v>207</v>
      </c>
      <c r="W439" s="18" t="s">
        <v>69</v>
      </c>
      <c r="X439" s="18">
        <v>1</v>
      </c>
      <c r="Y439" s="14" t="s">
        <v>69</v>
      </c>
      <c r="Z439" s="14" t="s">
        <v>69</v>
      </c>
      <c r="AA439" s="18" t="s">
        <v>69</v>
      </c>
      <c r="AB439" s="18" t="s">
        <v>69</v>
      </c>
      <c r="AC439" s="14" t="s">
        <v>69</v>
      </c>
    </row>
    <row r="440" spans="1:29" x14ac:dyDescent="0.15">
      <c r="A440" s="14" t="s">
        <v>68</v>
      </c>
      <c r="B440" s="14" t="s">
        <v>10</v>
      </c>
      <c r="C440" s="14" t="s">
        <v>13</v>
      </c>
      <c r="D440" s="14" t="s">
        <v>100</v>
      </c>
      <c r="E440" s="14" t="s">
        <v>147</v>
      </c>
      <c r="F440" s="14" t="s">
        <v>160</v>
      </c>
      <c r="G440" s="14" t="s">
        <v>69</v>
      </c>
      <c r="H440" s="14" t="s">
        <v>191</v>
      </c>
      <c r="I440" s="17">
        <v>219187547.65908</v>
      </c>
      <c r="J440" s="14" t="s">
        <v>2</v>
      </c>
      <c r="K440" s="17">
        <v>0</v>
      </c>
      <c r="L440" s="14" t="s">
        <v>191</v>
      </c>
      <c r="M440" s="17">
        <v>219187547.65908</v>
      </c>
      <c r="N440" s="14" t="s">
        <v>2</v>
      </c>
      <c r="O440" s="17">
        <v>0</v>
      </c>
      <c r="P440" s="17">
        <v>218734424.78580001</v>
      </c>
      <c r="Q440" s="17">
        <v>453122.87328</v>
      </c>
      <c r="R440" s="17">
        <v>0</v>
      </c>
      <c r="S440" s="18">
        <v>0</v>
      </c>
      <c r="T440" s="14" t="s">
        <v>204</v>
      </c>
      <c r="U440" s="14" t="s">
        <v>69</v>
      </c>
      <c r="V440" s="14" t="s">
        <v>207</v>
      </c>
      <c r="W440" s="18" t="s">
        <v>69</v>
      </c>
      <c r="X440" s="18">
        <v>1</v>
      </c>
      <c r="Y440" s="14" t="s">
        <v>69</v>
      </c>
      <c r="Z440" s="14" t="s">
        <v>69</v>
      </c>
      <c r="AA440" s="18" t="s">
        <v>69</v>
      </c>
      <c r="AB440" s="18" t="s">
        <v>69</v>
      </c>
      <c r="AC440" s="14" t="s">
        <v>69</v>
      </c>
    </row>
    <row r="441" spans="1:29" x14ac:dyDescent="0.15">
      <c r="A441" s="14" t="s">
        <v>68</v>
      </c>
      <c r="B441" s="14" t="s">
        <v>10</v>
      </c>
      <c r="C441" s="14" t="s">
        <v>13</v>
      </c>
      <c r="D441" s="14" t="s">
        <v>100</v>
      </c>
      <c r="E441" s="14" t="s">
        <v>147</v>
      </c>
      <c r="F441" s="14" t="s">
        <v>160</v>
      </c>
      <c r="G441" s="14" t="s">
        <v>69</v>
      </c>
      <c r="H441" s="14" t="s">
        <v>191</v>
      </c>
      <c r="I441" s="17">
        <v>247354746.19883999</v>
      </c>
      <c r="J441" s="14" t="s">
        <v>2</v>
      </c>
      <c r="K441" s="17">
        <v>0</v>
      </c>
      <c r="L441" s="14" t="s">
        <v>191</v>
      </c>
      <c r="M441" s="17">
        <v>247354746.19883999</v>
      </c>
      <c r="N441" s="14" t="s">
        <v>2</v>
      </c>
      <c r="O441" s="17">
        <v>0</v>
      </c>
      <c r="P441" s="17">
        <v>246843393.96779999</v>
      </c>
      <c r="Q441" s="17">
        <v>511352.23103999998</v>
      </c>
      <c r="R441" s="17">
        <v>0</v>
      </c>
      <c r="S441" s="18">
        <v>0</v>
      </c>
      <c r="T441" s="14" t="s">
        <v>204</v>
      </c>
      <c r="U441" s="14" t="s">
        <v>69</v>
      </c>
      <c r="V441" s="14" t="s">
        <v>207</v>
      </c>
      <c r="W441" s="18" t="s">
        <v>69</v>
      </c>
      <c r="X441" s="18">
        <v>1</v>
      </c>
      <c r="Y441" s="14" t="s">
        <v>69</v>
      </c>
      <c r="Z441" s="14" t="s">
        <v>69</v>
      </c>
      <c r="AA441" s="18" t="s">
        <v>69</v>
      </c>
      <c r="AB441" s="18" t="s">
        <v>69</v>
      </c>
      <c r="AC441" s="14" t="s">
        <v>69</v>
      </c>
    </row>
    <row r="442" spans="1:29" x14ac:dyDescent="0.15">
      <c r="A442" s="14" t="s">
        <v>68</v>
      </c>
      <c r="B442" s="14" t="s">
        <v>10</v>
      </c>
      <c r="C442" s="14" t="s">
        <v>13</v>
      </c>
      <c r="D442" s="14" t="s">
        <v>100</v>
      </c>
      <c r="E442" s="14" t="s">
        <v>147</v>
      </c>
      <c r="F442" s="14" t="s">
        <v>160</v>
      </c>
      <c r="G442" s="14" t="s">
        <v>69</v>
      </c>
      <c r="H442" s="14" t="s">
        <v>191</v>
      </c>
      <c r="I442" s="17">
        <v>104427736.31556</v>
      </c>
      <c r="J442" s="14" t="s">
        <v>2</v>
      </c>
      <c r="K442" s="17">
        <v>0</v>
      </c>
      <c r="L442" s="14" t="s">
        <v>191</v>
      </c>
      <c r="M442" s="17">
        <v>104427736.31556</v>
      </c>
      <c r="N442" s="14" t="s">
        <v>2</v>
      </c>
      <c r="O442" s="17">
        <v>0</v>
      </c>
      <c r="P442" s="17">
        <v>104211855.2538</v>
      </c>
      <c r="Q442" s="17">
        <v>215881.06176000001</v>
      </c>
      <c r="R442" s="17">
        <v>0</v>
      </c>
      <c r="S442" s="18">
        <v>0</v>
      </c>
      <c r="T442" s="14" t="s">
        <v>204</v>
      </c>
      <c r="U442" s="14" t="s">
        <v>69</v>
      </c>
      <c r="V442" s="14" t="s">
        <v>207</v>
      </c>
      <c r="W442" s="18" t="s">
        <v>69</v>
      </c>
      <c r="X442" s="18">
        <v>1</v>
      </c>
      <c r="Y442" s="14" t="s">
        <v>69</v>
      </c>
      <c r="Z442" s="14" t="s">
        <v>69</v>
      </c>
      <c r="AA442" s="18" t="s">
        <v>69</v>
      </c>
      <c r="AB442" s="18" t="s">
        <v>69</v>
      </c>
      <c r="AC442" s="14" t="s">
        <v>69</v>
      </c>
    </row>
    <row r="443" spans="1:29" x14ac:dyDescent="0.15">
      <c r="A443" s="14" t="s">
        <v>68</v>
      </c>
      <c r="B443" s="14" t="s">
        <v>10</v>
      </c>
      <c r="C443" s="14" t="s">
        <v>13</v>
      </c>
      <c r="D443" s="14" t="s">
        <v>100</v>
      </c>
      <c r="E443" s="14" t="s">
        <v>147</v>
      </c>
      <c r="F443" s="14" t="s">
        <v>160</v>
      </c>
      <c r="G443" s="14" t="s">
        <v>69</v>
      </c>
      <c r="H443" s="14" t="s">
        <v>191</v>
      </c>
      <c r="I443" s="17">
        <v>24969173.556599997</v>
      </c>
      <c r="J443" s="14" t="s">
        <v>2</v>
      </c>
      <c r="K443" s="17">
        <v>0</v>
      </c>
      <c r="L443" s="14" t="s">
        <v>191</v>
      </c>
      <c r="M443" s="17">
        <v>24969173.556599997</v>
      </c>
      <c r="N443" s="14" t="s">
        <v>2</v>
      </c>
      <c r="O443" s="17">
        <v>0</v>
      </c>
      <c r="P443" s="17">
        <v>24917557.505399998</v>
      </c>
      <c r="Q443" s="17">
        <v>51616.051200000002</v>
      </c>
      <c r="R443" s="17">
        <v>0</v>
      </c>
      <c r="S443" s="18">
        <v>0</v>
      </c>
      <c r="T443" s="14" t="s">
        <v>204</v>
      </c>
      <c r="U443" s="14" t="s">
        <v>69</v>
      </c>
      <c r="V443" s="14" t="s">
        <v>207</v>
      </c>
      <c r="W443" s="18" t="s">
        <v>69</v>
      </c>
      <c r="X443" s="18">
        <v>1</v>
      </c>
      <c r="Y443" s="14" t="s">
        <v>69</v>
      </c>
      <c r="Z443" s="14" t="s">
        <v>69</v>
      </c>
      <c r="AA443" s="18" t="s">
        <v>69</v>
      </c>
      <c r="AB443" s="18" t="s">
        <v>69</v>
      </c>
      <c r="AC443" s="14" t="s">
        <v>69</v>
      </c>
    </row>
    <row r="444" spans="1:29" x14ac:dyDescent="0.15">
      <c r="A444" s="14" t="s">
        <v>68</v>
      </c>
      <c r="B444" s="14" t="s">
        <v>10</v>
      </c>
      <c r="C444" s="14" t="s">
        <v>13</v>
      </c>
      <c r="D444" s="14" t="s">
        <v>100</v>
      </c>
      <c r="E444" s="14" t="s">
        <v>147</v>
      </c>
      <c r="F444" s="14" t="s">
        <v>160</v>
      </c>
      <c r="G444" s="14" t="s">
        <v>69</v>
      </c>
      <c r="H444" s="14" t="s">
        <v>191</v>
      </c>
      <c r="I444" s="17">
        <v>8856060.4692000002</v>
      </c>
      <c r="J444" s="14" t="s">
        <v>2</v>
      </c>
      <c r="K444" s="17">
        <v>0</v>
      </c>
      <c r="L444" s="14" t="s">
        <v>191</v>
      </c>
      <c r="M444" s="17">
        <v>8856060.4692000002</v>
      </c>
      <c r="N444" s="14" t="s">
        <v>2</v>
      </c>
      <c r="O444" s="17">
        <v>0</v>
      </c>
      <c r="P444" s="17">
        <v>8837754.1811999995</v>
      </c>
      <c r="Q444" s="17">
        <v>18306.288</v>
      </c>
      <c r="R444" s="17">
        <v>0</v>
      </c>
      <c r="S444" s="18">
        <v>0</v>
      </c>
      <c r="T444" s="14" t="s">
        <v>204</v>
      </c>
      <c r="U444" s="14" t="s">
        <v>69</v>
      </c>
      <c r="V444" s="14" t="s">
        <v>207</v>
      </c>
      <c r="W444" s="18" t="s">
        <v>69</v>
      </c>
      <c r="X444" s="18">
        <v>1</v>
      </c>
      <c r="Y444" s="14" t="s">
        <v>69</v>
      </c>
      <c r="Z444" s="14" t="s">
        <v>69</v>
      </c>
      <c r="AA444" s="18" t="s">
        <v>69</v>
      </c>
      <c r="AB444" s="18" t="s">
        <v>69</v>
      </c>
      <c r="AC444" s="14" t="s">
        <v>69</v>
      </c>
    </row>
    <row r="445" spans="1:29" x14ac:dyDescent="0.15">
      <c r="A445" s="14" t="s">
        <v>68</v>
      </c>
      <c r="B445" s="14" t="s">
        <v>10</v>
      </c>
      <c r="C445" s="14" t="s">
        <v>13</v>
      </c>
      <c r="D445" s="14" t="s">
        <v>100</v>
      </c>
      <c r="E445" s="14" t="s">
        <v>147</v>
      </c>
      <c r="F445" s="14" t="s">
        <v>160</v>
      </c>
      <c r="G445" s="14" t="s">
        <v>69</v>
      </c>
      <c r="H445" s="14" t="s">
        <v>191</v>
      </c>
      <c r="I445" s="17">
        <v>162853150.57955998</v>
      </c>
      <c r="J445" s="14" t="s">
        <v>2</v>
      </c>
      <c r="K445" s="17">
        <v>0</v>
      </c>
      <c r="L445" s="14" t="s">
        <v>191</v>
      </c>
      <c r="M445" s="17">
        <v>162853150.57955998</v>
      </c>
      <c r="N445" s="14" t="s">
        <v>2</v>
      </c>
      <c r="O445" s="17">
        <v>0</v>
      </c>
      <c r="P445" s="17">
        <v>162516486.42179999</v>
      </c>
      <c r="Q445" s="17">
        <v>336664.15775999997</v>
      </c>
      <c r="R445" s="17">
        <v>0</v>
      </c>
      <c r="S445" s="18">
        <v>0</v>
      </c>
      <c r="T445" s="14" t="s">
        <v>204</v>
      </c>
      <c r="U445" s="14" t="s">
        <v>69</v>
      </c>
      <c r="V445" s="14" t="s">
        <v>207</v>
      </c>
      <c r="W445" s="18" t="s">
        <v>69</v>
      </c>
      <c r="X445" s="18">
        <v>1</v>
      </c>
      <c r="Y445" s="14" t="s">
        <v>69</v>
      </c>
      <c r="Z445" s="14" t="s">
        <v>69</v>
      </c>
      <c r="AA445" s="18" t="s">
        <v>69</v>
      </c>
      <c r="AB445" s="18" t="s">
        <v>69</v>
      </c>
      <c r="AC445" s="14" t="s">
        <v>69</v>
      </c>
    </row>
    <row r="446" spans="1:29" x14ac:dyDescent="0.15">
      <c r="A446" s="14" t="s">
        <v>68</v>
      </c>
      <c r="B446" s="14" t="s">
        <v>10</v>
      </c>
      <c r="C446" s="14" t="s">
        <v>13</v>
      </c>
      <c r="D446" s="14" t="s">
        <v>100</v>
      </c>
      <c r="E446" s="14" t="s">
        <v>147</v>
      </c>
      <c r="F446" s="14" t="s">
        <v>160</v>
      </c>
      <c r="G446" s="14" t="s">
        <v>69</v>
      </c>
      <c r="H446" s="14" t="s">
        <v>191</v>
      </c>
      <c r="I446" s="17">
        <v>64083452.31036</v>
      </c>
      <c r="J446" s="14" t="s">
        <v>2</v>
      </c>
      <c r="K446" s="17">
        <v>0</v>
      </c>
      <c r="L446" s="14" t="s">
        <v>191</v>
      </c>
      <c r="M446" s="17">
        <v>64083452.31036</v>
      </c>
      <c r="N446" s="14" t="s">
        <v>2</v>
      </c>
      <c r="O446" s="17">
        <v>0</v>
      </c>
      <c r="P446" s="17">
        <v>63950973.672600001</v>
      </c>
      <c r="Q446" s="17">
        <v>132478.63776000001</v>
      </c>
      <c r="R446" s="17">
        <v>0</v>
      </c>
      <c r="S446" s="18">
        <v>0</v>
      </c>
      <c r="T446" s="14" t="s">
        <v>204</v>
      </c>
      <c r="U446" s="14" t="s">
        <v>69</v>
      </c>
      <c r="V446" s="14" t="s">
        <v>207</v>
      </c>
      <c r="W446" s="18" t="s">
        <v>69</v>
      </c>
      <c r="X446" s="18">
        <v>1</v>
      </c>
      <c r="Y446" s="14" t="s">
        <v>69</v>
      </c>
      <c r="Z446" s="14" t="s">
        <v>69</v>
      </c>
      <c r="AA446" s="18" t="s">
        <v>69</v>
      </c>
      <c r="AB446" s="18" t="s">
        <v>69</v>
      </c>
      <c r="AC446" s="14" t="s">
        <v>69</v>
      </c>
    </row>
    <row r="447" spans="1:29" x14ac:dyDescent="0.15">
      <c r="A447" s="14" t="s">
        <v>68</v>
      </c>
      <c r="B447" s="14" t="s">
        <v>10</v>
      </c>
      <c r="C447" s="14" t="s">
        <v>13</v>
      </c>
      <c r="D447" s="14" t="s">
        <v>100</v>
      </c>
      <c r="E447" s="14" t="s">
        <v>147</v>
      </c>
      <c r="F447" s="14" t="s">
        <v>160</v>
      </c>
      <c r="G447" s="14" t="s">
        <v>69</v>
      </c>
      <c r="H447" s="14" t="s">
        <v>191</v>
      </c>
      <c r="I447" s="17">
        <v>758423358.43092</v>
      </c>
      <c r="J447" s="14" t="s">
        <v>2</v>
      </c>
      <c r="K447" s="17">
        <v>0</v>
      </c>
      <c r="L447" s="14" t="s">
        <v>191</v>
      </c>
      <c r="M447" s="17">
        <v>758423358.43092</v>
      </c>
      <c r="N447" s="14" t="s">
        <v>2</v>
      </c>
      <c r="O447" s="17">
        <v>0</v>
      </c>
      <c r="P447" s="17">
        <v>756855479.91059995</v>
      </c>
      <c r="Q447" s="17">
        <v>1567878.5203199999</v>
      </c>
      <c r="R447" s="17">
        <v>0</v>
      </c>
      <c r="S447" s="18">
        <v>0</v>
      </c>
      <c r="T447" s="14" t="s">
        <v>204</v>
      </c>
      <c r="U447" s="14" t="s">
        <v>69</v>
      </c>
      <c r="V447" s="14" t="s">
        <v>207</v>
      </c>
      <c r="W447" s="18" t="s">
        <v>69</v>
      </c>
      <c r="X447" s="18">
        <v>1</v>
      </c>
      <c r="Y447" s="14" t="s">
        <v>69</v>
      </c>
      <c r="Z447" s="14" t="s">
        <v>69</v>
      </c>
      <c r="AA447" s="18" t="s">
        <v>69</v>
      </c>
      <c r="AB447" s="18" t="s">
        <v>69</v>
      </c>
      <c r="AC447" s="14" t="s">
        <v>69</v>
      </c>
    </row>
    <row r="448" spans="1:29" x14ac:dyDescent="0.15">
      <c r="A448" s="14" t="s">
        <v>68</v>
      </c>
      <c r="B448" s="14" t="s">
        <v>10</v>
      </c>
      <c r="C448" s="14" t="s">
        <v>13</v>
      </c>
      <c r="D448" s="14" t="s">
        <v>100</v>
      </c>
      <c r="E448" s="14" t="s">
        <v>147</v>
      </c>
      <c r="F448" s="14" t="s">
        <v>160</v>
      </c>
      <c r="G448" s="14" t="s">
        <v>69</v>
      </c>
      <c r="H448" s="14" t="s">
        <v>191</v>
      </c>
      <c r="I448" s="17">
        <v>244279723.78907999</v>
      </c>
      <c r="J448" s="14" t="s">
        <v>2</v>
      </c>
      <c r="K448" s="17">
        <v>0</v>
      </c>
      <c r="L448" s="14" t="s">
        <v>191</v>
      </c>
      <c r="M448" s="17">
        <v>244279723.78907999</v>
      </c>
      <c r="N448" s="14" t="s">
        <v>2</v>
      </c>
      <c r="O448" s="17">
        <v>0</v>
      </c>
      <c r="P448" s="17">
        <v>243774728.8326</v>
      </c>
      <c r="Q448" s="17">
        <v>504994.95647999999</v>
      </c>
      <c r="R448" s="17">
        <v>0</v>
      </c>
      <c r="S448" s="18">
        <v>0</v>
      </c>
      <c r="T448" s="14" t="s">
        <v>204</v>
      </c>
      <c r="U448" s="14" t="s">
        <v>69</v>
      </c>
      <c r="V448" s="14" t="s">
        <v>207</v>
      </c>
      <c r="W448" s="18" t="s">
        <v>69</v>
      </c>
      <c r="X448" s="18">
        <v>1</v>
      </c>
      <c r="Y448" s="14" t="s">
        <v>69</v>
      </c>
      <c r="Z448" s="14" t="s">
        <v>69</v>
      </c>
      <c r="AA448" s="18" t="s">
        <v>69</v>
      </c>
      <c r="AB448" s="18" t="s">
        <v>69</v>
      </c>
      <c r="AC448" s="14" t="s">
        <v>69</v>
      </c>
    </row>
    <row r="449" spans="1:29" x14ac:dyDescent="0.15">
      <c r="A449" s="14" t="s">
        <v>68</v>
      </c>
      <c r="B449" s="14" t="s">
        <v>10</v>
      </c>
      <c r="C449" s="14" t="s">
        <v>13</v>
      </c>
      <c r="D449" s="14" t="s">
        <v>101</v>
      </c>
      <c r="E449" s="14" t="s">
        <v>148</v>
      </c>
      <c r="F449" s="14" t="s">
        <v>176</v>
      </c>
      <c r="G449" s="14" t="s">
        <v>69</v>
      </c>
      <c r="H449" s="14" t="s">
        <v>191</v>
      </c>
      <c r="I449" s="17">
        <v>1007817831.2437199</v>
      </c>
      <c r="J449" s="14" t="s">
        <v>2</v>
      </c>
      <c r="K449" s="17">
        <v>0</v>
      </c>
      <c r="L449" s="14" t="s">
        <v>191</v>
      </c>
      <c r="M449" s="17">
        <v>1007817831.2437199</v>
      </c>
      <c r="N449" s="14" t="s">
        <v>2</v>
      </c>
      <c r="O449" s="17">
        <v>0</v>
      </c>
      <c r="P449" s="17">
        <v>993497798.90339994</v>
      </c>
      <c r="Q449" s="17">
        <v>14320032.34032</v>
      </c>
      <c r="R449" s="17">
        <v>0</v>
      </c>
      <c r="S449" s="18">
        <v>0</v>
      </c>
      <c r="T449" s="14" t="s">
        <v>204</v>
      </c>
      <c r="U449" s="14" t="s">
        <v>69</v>
      </c>
      <c r="V449" s="14" t="s">
        <v>207</v>
      </c>
      <c r="W449" s="18" t="s">
        <v>69</v>
      </c>
      <c r="X449" s="18">
        <v>1</v>
      </c>
      <c r="Y449" s="14" t="s">
        <v>69</v>
      </c>
      <c r="Z449" s="14" t="s">
        <v>69</v>
      </c>
      <c r="AA449" s="18" t="s">
        <v>69</v>
      </c>
      <c r="AB449" s="18" t="s">
        <v>69</v>
      </c>
      <c r="AC449" s="14" t="s">
        <v>69</v>
      </c>
    </row>
    <row r="450" spans="1:29" x14ac:dyDescent="0.15">
      <c r="A450" s="14" t="s">
        <v>68</v>
      </c>
      <c r="B450" s="14" t="s">
        <v>10</v>
      </c>
      <c r="C450" s="14" t="s">
        <v>13</v>
      </c>
      <c r="D450" s="14" t="s">
        <v>101</v>
      </c>
      <c r="E450" s="14" t="s">
        <v>148</v>
      </c>
      <c r="F450" s="14" t="s">
        <v>176</v>
      </c>
      <c r="G450" s="14" t="s">
        <v>69</v>
      </c>
      <c r="H450" s="14" t="s">
        <v>191</v>
      </c>
      <c r="I450" s="17">
        <v>17194599.936359998</v>
      </c>
      <c r="J450" s="14" t="s">
        <v>2</v>
      </c>
      <c r="K450" s="17">
        <v>0</v>
      </c>
      <c r="L450" s="14" t="s">
        <v>191</v>
      </c>
      <c r="M450" s="17">
        <v>17194599.936359998</v>
      </c>
      <c r="N450" s="14" t="s">
        <v>2</v>
      </c>
      <c r="O450" s="17">
        <v>0</v>
      </c>
      <c r="P450" s="17">
        <v>16950299.3226</v>
      </c>
      <c r="Q450" s="17">
        <v>244300.61376000001</v>
      </c>
      <c r="R450" s="17">
        <v>0</v>
      </c>
      <c r="S450" s="18">
        <v>0</v>
      </c>
      <c r="T450" s="14" t="s">
        <v>204</v>
      </c>
      <c r="U450" s="14" t="s">
        <v>69</v>
      </c>
      <c r="V450" s="14" t="s">
        <v>207</v>
      </c>
      <c r="W450" s="18" t="s">
        <v>69</v>
      </c>
      <c r="X450" s="18">
        <v>1</v>
      </c>
      <c r="Y450" s="14" t="s">
        <v>69</v>
      </c>
      <c r="Z450" s="14" t="s">
        <v>69</v>
      </c>
      <c r="AA450" s="18" t="s">
        <v>69</v>
      </c>
      <c r="AB450" s="18" t="s">
        <v>69</v>
      </c>
      <c r="AC450" s="14" t="s">
        <v>69</v>
      </c>
    </row>
    <row r="451" spans="1:29" x14ac:dyDescent="0.15">
      <c r="A451" s="14" t="s">
        <v>68</v>
      </c>
      <c r="B451" s="14" t="s">
        <v>10</v>
      </c>
      <c r="C451" s="14" t="s">
        <v>13</v>
      </c>
      <c r="D451" s="14" t="s">
        <v>101</v>
      </c>
      <c r="E451" s="14" t="s">
        <v>148</v>
      </c>
      <c r="F451" s="14" t="s">
        <v>176</v>
      </c>
      <c r="G451" s="14" t="s">
        <v>69</v>
      </c>
      <c r="H451" s="14" t="s">
        <v>191</v>
      </c>
      <c r="I451" s="17">
        <v>36521892.025920004</v>
      </c>
      <c r="J451" s="14" t="s">
        <v>2</v>
      </c>
      <c r="K451" s="17">
        <v>0</v>
      </c>
      <c r="L451" s="14" t="s">
        <v>191</v>
      </c>
      <c r="M451" s="17">
        <v>36521892.025920004</v>
      </c>
      <c r="N451" s="14" t="s">
        <v>2</v>
      </c>
      <c r="O451" s="17">
        <v>0</v>
      </c>
      <c r="P451" s="17">
        <v>36002960.607600003</v>
      </c>
      <c r="Q451" s="17">
        <v>518931.41832</v>
      </c>
      <c r="R451" s="17">
        <v>0</v>
      </c>
      <c r="S451" s="18">
        <v>0</v>
      </c>
      <c r="T451" s="14" t="s">
        <v>204</v>
      </c>
      <c r="U451" s="14" t="s">
        <v>69</v>
      </c>
      <c r="V451" s="14" t="s">
        <v>207</v>
      </c>
      <c r="W451" s="18" t="s">
        <v>69</v>
      </c>
      <c r="X451" s="18">
        <v>1</v>
      </c>
      <c r="Y451" s="14" t="s">
        <v>69</v>
      </c>
      <c r="Z451" s="14" t="s">
        <v>69</v>
      </c>
      <c r="AA451" s="18" t="s">
        <v>69</v>
      </c>
      <c r="AB451" s="18" t="s">
        <v>69</v>
      </c>
      <c r="AC451" s="14" t="s">
        <v>69</v>
      </c>
    </row>
    <row r="452" spans="1:29" x14ac:dyDescent="0.15">
      <c r="A452" s="14" t="s">
        <v>68</v>
      </c>
      <c r="B452" s="14" t="s">
        <v>10</v>
      </c>
      <c r="C452" s="14" t="s">
        <v>13</v>
      </c>
      <c r="D452" s="14" t="s">
        <v>101</v>
      </c>
      <c r="E452" s="14" t="s">
        <v>148</v>
      </c>
      <c r="F452" s="14" t="s">
        <v>176</v>
      </c>
      <c r="G452" s="14" t="s">
        <v>69</v>
      </c>
      <c r="H452" s="14" t="s">
        <v>191</v>
      </c>
      <c r="I452" s="17">
        <v>16528157.281439999</v>
      </c>
      <c r="J452" s="14" t="s">
        <v>2</v>
      </c>
      <c r="K452" s="17">
        <v>0</v>
      </c>
      <c r="L452" s="14" t="s">
        <v>191</v>
      </c>
      <c r="M452" s="17">
        <v>16528157.281439999</v>
      </c>
      <c r="N452" s="14" t="s">
        <v>2</v>
      </c>
      <c r="O452" s="17">
        <v>0</v>
      </c>
      <c r="P452" s="17">
        <v>16293310.009199999</v>
      </c>
      <c r="Q452" s="17">
        <v>234847.27223999999</v>
      </c>
      <c r="R452" s="17">
        <v>0</v>
      </c>
      <c r="S452" s="18">
        <v>0</v>
      </c>
      <c r="T452" s="14" t="s">
        <v>204</v>
      </c>
      <c r="U452" s="14" t="s">
        <v>69</v>
      </c>
      <c r="V452" s="14" t="s">
        <v>207</v>
      </c>
      <c r="W452" s="18" t="s">
        <v>69</v>
      </c>
      <c r="X452" s="18">
        <v>1</v>
      </c>
      <c r="Y452" s="14" t="s">
        <v>69</v>
      </c>
      <c r="Z452" s="14" t="s">
        <v>69</v>
      </c>
      <c r="AA452" s="18" t="s">
        <v>69</v>
      </c>
      <c r="AB452" s="18" t="s">
        <v>69</v>
      </c>
      <c r="AC452" s="14" t="s">
        <v>69</v>
      </c>
    </row>
    <row r="453" spans="1:29" x14ac:dyDescent="0.15">
      <c r="A453" s="14" t="s">
        <v>68</v>
      </c>
      <c r="B453" s="14" t="s">
        <v>10</v>
      </c>
      <c r="C453" s="14" t="s">
        <v>13</v>
      </c>
      <c r="D453" s="14" t="s">
        <v>101</v>
      </c>
      <c r="E453" s="14" t="s">
        <v>148</v>
      </c>
      <c r="F453" s="14" t="s">
        <v>176</v>
      </c>
      <c r="G453" s="14" t="s">
        <v>69</v>
      </c>
      <c r="H453" s="14" t="s">
        <v>191</v>
      </c>
      <c r="I453" s="17">
        <v>9197109.1749600004</v>
      </c>
      <c r="J453" s="14" t="s">
        <v>2</v>
      </c>
      <c r="K453" s="17">
        <v>0</v>
      </c>
      <c r="L453" s="14" t="s">
        <v>191</v>
      </c>
      <c r="M453" s="17">
        <v>9197109.1749600004</v>
      </c>
      <c r="N453" s="14" t="s">
        <v>2</v>
      </c>
      <c r="O453" s="17">
        <v>0</v>
      </c>
      <c r="P453" s="17">
        <v>9066438.7631999999</v>
      </c>
      <c r="Q453" s="17">
        <v>130670.41176</v>
      </c>
      <c r="R453" s="17">
        <v>0</v>
      </c>
      <c r="S453" s="18">
        <v>0</v>
      </c>
      <c r="T453" s="14" t="s">
        <v>204</v>
      </c>
      <c r="U453" s="14" t="s">
        <v>69</v>
      </c>
      <c r="V453" s="14" t="s">
        <v>207</v>
      </c>
      <c r="W453" s="18" t="s">
        <v>69</v>
      </c>
      <c r="X453" s="18">
        <v>1</v>
      </c>
      <c r="Y453" s="14" t="s">
        <v>69</v>
      </c>
      <c r="Z453" s="14" t="s">
        <v>69</v>
      </c>
      <c r="AA453" s="18" t="s">
        <v>69</v>
      </c>
      <c r="AB453" s="18" t="s">
        <v>69</v>
      </c>
      <c r="AC453" s="14" t="s">
        <v>69</v>
      </c>
    </row>
    <row r="454" spans="1:29" x14ac:dyDescent="0.15">
      <c r="A454" s="14" t="s">
        <v>68</v>
      </c>
      <c r="B454" s="14" t="s">
        <v>10</v>
      </c>
      <c r="C454" s="14" t="s">
        <v>13</v>
      </c>
      <c r="D454" s="14" t="s">
        <v>101</v>
      </c>
      <c r="E454" s="14" t="s">
        <v>148</v>
      </c>
      <c r="F454" s="14" t="s">
        <v>176</v>
      </c>
      <c r="G454" s="14" t="s">
        <v>69</v>
      </c>
      <c r="H454" s="14" t="s">
        <v>191</v>
      </c>
      <c r="I454" s="17">
        <v>17327898.196560003</v>
      </c>
      <c r="J454" s="14" t="s">
        <v>2</v>
      </c>
      <c r="K454" s="17">
        <v>0</v>
      </c>
      <c r="L454" s="14" t="s">
        <v>191</v>
      </c>
      <c r="M454" s="17">
        <v>17327898.196560003</v>
      </c>
      <c r="N454" s="14" t="s">
        <v>2</v>
      </c>
      <c r="O454" s="17">
        <v>0</v>
      </c>
      <c r="P454" s="17">
        <v>17081696.545200001</v>
      </c>
      <c r="Q454" s="17">
        <v>246201.65135999999</v>
      </c>
      <c r="R454" s="17">
        <v>0</v>
      </c>
      <c r="S454" s="18">
        <v>0</v>
      </c>
      <c r="T454" s="14" t="s">
        <v>204</v>
      </c>
      <c r="U454" s="14" t="s">
        <v>69</v>
      </c>
      <c r="V454" s="14" t="s">
        <v>207</v>
      </c>
      <c r="W454" s="18" t="s">
        <v>69</v>
      </c>
      <c r="X454" s="18">
        <v>1</v>
      </c>
      <c r="Y454" s="14" t="s">
        <v>69</v>
      </c>
      <c r="Z454" s="14" t="s">
        <v>69</v>
      </c>
      <c r="AA454" s="18" t="s">
        <v>69</v>
      </c>
      <c r="AB454" s="18" t="s">
        <v>69</v>
      </c>
      <c r="AC454" s="14" t="s">
        <v>69</v>
      </c>
    </row>
    <row r="455" spans="1:29" x14ac:dyDescent="0.15">
      <c r="A455" s="14" t="s">
        <v>68</v>
      </c>
      <c r="B455" s="14" t="s">
        <v>10</v>
      </c>
      <c r="C455" s="14" t="s">
        <v>13</v>
      </c>
      <c r="D455" s="14" t="s">
        <v>101</v>
      </c>
      <c r="E455" s="14" t="s">
        <v>148</v>
      </c>
      <c r="F455" s="14" t="s">
        <v>176</v>
      </c>
      <c r="G455" s="14" t="s">
        <v>69</v>
      </c>
      <c r="H455" s="14" t="s">
        <v>191</v>
      </c>
      <c r="I455" s="17">
        <v>534232747.70712</v>
      </c>
      <c r="J455" s="14" t="s">
        <v>2</v>
      </c>
      <c r="K455" s="17">
        <v>0</v>
      </c>
      <c r="L455" s="14" t="s">
        <v>191</v>
      </c>
      <c r="M455" s="17">
        <v>534232747.70712</v>
      </c>
      <c r="N455" s="14" t="s">
        <v>2</v>
      </c>
      <c r="O455" s="17">
        <v>0</v>
      </c>
      <c r="P455" s="17">
        <v>526641870.00599998</v>
      </c>
      <c r="Q455" s="17">
        <v>7590877.7011200003</v>
      </c>
      <c r="R455" s="17">
        <v>0</v>
      </c>
      <c r="S455" s="18">
        <v>0</v>
      </c>
      <c r="T455" s="14" t="s">
        <v>204</v>
      </c>
      <c r="U455" s="14" t="s">
        <v>69</v>
      </c>
      <c r="V455" s="14" t="s">
        <v>207</v>
      </c>
      <c r="W455" s="18" t="s">
        <v>69</v>
      </c>
      <c r="X455" s="18">
        <v>1</v>
      </c>
      <c r="Y455" s="14" t="s">
        <v>69</v>
      </c>
      <c r="Z455" s="14" t="s">
        <v>69</v>
      </c>
      <c r="AA455" s="18" t="s">
        <v>69</v>
      </c>
      <c r="AB455" s="18" t="s">
        <v>69</v>
      </c>
      <c r="AC455" s="14" t="s">
        <v>69</v>
      </c>
    </row>
    <row r="456" spans="1:29" x14ac:dyDescent="0.15">
      <c r="A456" s="14" t="s">
        <v>68</v>
      </c>
      <c r="B456" s="14" t="s">
        <v>10</v>
      </c>
      <c r="C456" s="14" t="s">
        <v>13</v>
      </c>
      <c r="D456" s="14" t="s">
        <v>101</v>
      </c>
      <c r="E456" s="14" t="s">
        <v>148</v>
      </c>
      <c r="F456" s="14" t="s">
        <v>176</v>
      </c>
      <c r="G456" s="14" t="s">
        <v>69</v>
      </c>
      <c r="H456" s="14" t="s">
        <v>191</v>
      </c>
      <c r="I456" s="17">
        <v>208468069.01172</v>
      </c>
      <c r="J456" s="14" t="s">
        <v>2</v>
      </c>
      <c r="K456" s="17">
        <v>0</v>
      </c>
      <c r="L456" s="14" t="s">
        <v>191</v>
      </c>
      <c r="M456" s="17">
        <v>208468069.01172</v>
      </c>
      <c r="N456" s="14" t="s">
        <v>2</v>
      </c>
      <c r="O456" s="17">
        <v>0</v>
      </c>
      <c r="P456" s="17">
        <v>205505958.63420001</v>
      </c>
      <c r="Q456" s="17">
        <v>2962110.3775200001</v>
      </c>
      <c r="R456" s="17">
        <v>0</v>
      </c>
      <c r="S456" s="18">
        <v>0</v>
      </c>
      <c r="T456" s="14" t="s">
        <v>204</v>
      </c>
      <c r="U456" s="14" t="s">
        <v>69</v>
      </c>
      <c r="V456" s="14" t="s">
        <v>207</v>
      </c>
      <c r="W456" s="18" t="s">
        <v>69</v>
      </c>
      <c r="X456" s="18">
        <v>1</v>
      </c>
      <c r="Y456" s="14" t="s">
        <v>69</v>
      </c>
      <c r="Z456" s="14" t="s">
        <v>69</v>
      </c>
      <c r="AA456" s="18" t="s">
        <v>69</v>
      </c>
      <c r="AB456" s="18" t="s">
        <v>69</v>
      </c>
      <c r="AC456" s="14" t="s">
        <v>69</v>
      </c>
    </row>
    <row r="457" spans="1:29" x14ac:dyDescent="0.15">
      <c r="A457" s="14" t="s">
        <v>68</v>
      </c>
      <c r="B457" s="14" t="s">
        <v>10</v>
      </c>
      <c r="C457" s="14" t="s">
        <v>13</v>
      </c>
      <c r="D457" s="14" t="s">
        <v>101</v>
      </c>
      <c r="E457" s="14" t="s">
        <v>148</v>
      </c>
      <c r="F457" s="14" t="s">
        <v>176</v>
      </c>
      <c r="G457" s="14" t="s">
        <v>69</v>
      </c>
      <c r="H457" s="14" t="s">
        <v>191</v>
      </c>
      <c r="I457" s="17">
        <v>190606991.85611999</v>
      </c>
      <c r="J457" s="14" t="s">
        <v>2</v>
      </c>
      <c r="K457" s="17">
        <v>0</v>
      </c>
      <c r="L457" s="14" t="s">
        <v>191</v>
      </c>
      <c r="M457" s="17">
        <v>190606991.85611999</v>
      </c>
      <c r="N457" s="14" t="s">
        <v>2</v>
      </c>
      <c r="O457" s="17">
        <v>0</v>
      </c>
      <c r="P457" s="17">
        <v>187898669.9982</v>
      </c>
      <c r="Q457" s="17">
        <v>2708321.8579199999</v>
      </c>
      <c r="R457" s="17">
        <v>0</v>
      </c>
      <c r="S457" s="18">
        <v>0</v>
      </c>
      <c r="T457" s="14" t="s">
        <v>204</v>
      </c>
      <c r="U457" s="14" t="s">
        <v>69</v>
      </c>
      <c r="V457" s="14" t="s">
        <v>207</v>
      </c>
      <c r="W457" s="18" t="s">
        <v>69</v>
      </c>
      <c r="X457" s="18">
        <v>1</v>
      </c>
      <c r="Y457" s="14" t="s">
        <v>69</v>
      </c>
      <c r="Z457" s="14" t="s">
        <v>69</v>
      </c>
      <c r="AA457" s="18" t="s">
        <v>69</v>
      </c>
      <c r="AB457" s="18" t="s">
        <v>69</v>
      </c>
      <c r="AC457" s="14" t="s">
        <v>69</v>
      </c>
    </row>
    <row r="458" spans="1:29" x14ac:dyDescent="0.15">
      <c r="A458" s="14" t="s">
        <v>68</v>
      </c>
      <c r="B458" s="14" t="s">
        <v>10</v>
      </c>
      <c r="C458" s="14" t="s">
        <v>13</v>
      </c>
      <c r="D458" s="14" t="s">
        <v>101</v>
      </c>
      <c r="E458" s="14" t="s">
        <v>148</v>
      </c>
      <c r="F458" s="14" t="s">
        <v>176</v>
      </c>
      <c r="G458" s="14" t="s">
        <v>69</v>
      </c>
      <c r="H458" s="14" t="s">
        <v>191</v>
      </c>
      <c r="I458" s="17">
        <v>32522547.85038</v>
      </c>
      <c r="J458" s="14" t="s">
        <v>2</v>
      </c>
      <c r="K458" s="17">
        <v>0</v>
      </c>
      <c r="L458" s="14" t="s">
        <v>191</v>
      </c>
      <c r="M458" s="17">
        <v>32522547.85038</v>
      </c>
      <c r="N458" s="14" t="s">
        <v>2</v>
      </c>
      <c r="O458" s="17">
        <v>0</v>
      </c>
      <c r="P458" s="17">
        <v>32061031.127999999</v>
      </c>
      <c r="Q458" s="17">
        <v>389368.50498000003</v>
      </c>
      <c r="R458" s="17">
        <v>72148.217399999994</v>
      </c>
      <c r="S458" s="18">
        <v>0</v>
      </c>
      <c r="T458" s="14" t="s">
        <v>204</v>
      </c>
      <c r="U458" s="14" t="s">
        <v>69</v>
      </c>
      <c r="V458" s="14" t="s">
        <v>207</v>
      </c>
      <c r="W458" s="18" t="s">
        <v>69</v>
      </c>
      <c r="X458" s="18">
        <v>1</v>
      </c>
      <c r="Y458" s="14" t="s">
        <v>69</v>
      </c>
      <c r="Z458" s="14" t="s">
        <v>69</v>
      </c>
      <c r="AA458" s="18" t="s">
        <v>69</v>
      </c>
      <c r="AB458" s="18" t="s">
        <v>69</v>
      </c>
      <c r="AC458" s="14" t="s">
        <v>69</v>
      </c>
    </row>
    <row r="459" spans="1:29" x14ac:dyDescent="0.15">
      <c r="A459" s="14" t="s">
        <v>68</v>
      </c>
      <c r="B459" s="14" t="s">
        <v>10</v>
      </c>
      <c r="C459" s="14" t="s">
        <v>13</v>
      </c>
      <c r="D459" s="14" t="s">
        <v>101</v>
      </c>
      <c r="E459" s="14" t="s">
        <v>148</v>
      </c>
      <c r="F459" s="14" t="s">
        <v>176</v>
      </c>
      <c r="G459" s="14" t="s">
        <v>69</v>
      </c>
      <c r="H459" s="14" t="s">
        <v>191</v>
      </c>
      <c r="I459" s="17">
        <v>79970498.742960006</v>
      </c>
      <c r="J459" s="14" t="s">
        <v>2</v>
      </c>
      <c r="K459" s="17">
        <v>0</v>
      </c>
      <c r="L459" s="14" t="s">
        <v>191</v>
      </c>
      <c r="M459" s="17">
        <v>79970498.742960006</v>
      </c>
      <c r="N459" s="14" t="s">
        <v>2</v>
      </c>
      <c r="O459" s="17">
        <v>0</v>
      </c>
      <c r="P459" s="17">
        <v>78838602.393600002</v>
      </c>
      <c r="Q459" s="17">
        <v>589220.52335999999</v>
      </c>
      <c r="R459" s="17">
        <v>542675.826</v>
      </c>
      <c r="S459" s="18">
        <v>0</v>
      </c>
      <c r="T459" s="14" t="s">
        <v>204</v>
      </c>
      <c r="U459" s="14" t="s">
        <v>69</v>
      </c>
      <c r="V459" s="14" t="s">
        <v>207</v>
      </c>
      <c r="W459" s="18" t="s">
        <v>69</v>
      </c>
      <c r="X459" s="18">
        <v>1</v>
      </c>
      <c r="Y459" s="14" t="s">
        <v>69</v>
      </c>
      <c r="Z459" s="14" t="s">
        <v>69</v>
      </c>
      <c r="AA459" s="18" t="s">
        <v>69</v>
      </c>
      <c r="AB459" s="18" t="s">
        <v>69</v>
      </c>
      <c r="AC459" s="14" t="s">
        <v>69</v>
      </c>
    </row>
    <row r="460" spans="1:29" x14ac:dyDescent="0.15">
      <c r="A460" s="14" t="s">
        <v>68</v>
      </c>
      <c r="B460" s="14" t="s">
        <v>10</v>
      </c>
      <c r="C460" s="14" t="s">
        <v>13</v>
      </c>
      <c r="D460" s="14" t="s">
        <v>101</v>
      </c>
      <c r="E460" s="14" t="s">
        <v>148</v>
      </c>
      <c r="F460" s="14" t="s">
        <v>176</v>
      </c>
      <c r="G460" s="14" t="s">
        <v>69</v>
      </c>
      <c r="H460" s="14" t="s">
        <v>191</v>
      </c>
      <c r="I460" s="17">
        <v>15860645.692919999</v>
      </c>
      <c r="J460" s="14" t="s">
        <v>2</v>
      </c>
      <c r="K460" s="17">
        <v>0</v>
      </c>
      <c r="L460" s="14" t="s">
        <v>191</v>
      </c>
      <c r="M460" s="17">
        <v>15860645.692919999</v>
      </c>
      <c r="N460" s="14" t="s">
        <v>2</v>
      </c>
      <c r="O460" s="17">
        <v>0</v>
      </c>
      <c r="P460" s="17">
        <v>15636322.296</v>
      </c>
      <c r="Q460" s="17">
        <v>95993.757719999994</v>
      </c>
      <c r="R460" s="17">
        <v>128329.63920000001</v>
      </c>
      <c r="S460" s="18">
        <v>0</v>
      </c>
      <c r="T460" s="14" t="s">
        <v>204</v>
      </c>
      <c r="U460" s="14" t="s">
        <v>69</v>
      </c>
      <c r="V460" s="14" t="s">
        <v>207</v>
      </c>
      <c r="W460" s="18" t="s">
        <v>69</v>
      </c>
      <c r="X460" s="18">
        <v>1</v>
      </c>
      <c r="Y460" s="14" t="s">
        <v>69</v>
      </c>
      <c r="Z460" s="14" t="s">
        <v>69</v>
      </c>
      <c r="AA460" s="18" t="s">
        <v>69</v>
      </c>
      <c r="AB460" s="18" t="s">
        <v>69</v>
      </c>
      <c r="AC460" s="14" t="s">
        <v>69</v>
      </c>
    </row>
    <row r="461" spans="1:29" x14ac:dyDescent="0.15">
      <c r="A461" s="14" t="s">
        <v>68</v>
      </c>
      <c r="B461" s="14" t="s">
        <v>10</v>
      </c>
      <c r="C461" s="14" t="s">
        <v>13</v>
      </c>
      <c r="D461" s="14" t="s">
        <v>101</v>
      </c>
      <c r="E461" s="14" t="s">
        <v>148</v>
      </c>
      <c r="F461" s="14" t="s">
        <v>176</v>
      </c>
      <c r="G461" s="14" t="s">
        <v>69</v>
      </c>
      <c r="H461" s="14" t="s">
        <v>191</v>
      </c>
      <c r="I461" s="17">
        <v>50779634.340959996</v>
      </c>
      <c r="J461" s="14" t="s">
        <v>2</v>
      </c>
      <c r="K461" s="17">
        <v>0</v>
      </c>
      <c r="L461" s="14" t="s">
        <v>191</v>
      </c>
      <c r="M461" s="17">
        <v>50779634.340959996</v>
      </c>
      <c r="N461" s="14" t="s">
        <v>2</v>
      </c>
      <c r="O461" s="17">
        <v>0</v>
      </c>
      <c r="P461" s="17">
        <v>50062513.031999998</v>
      </c>
      <c r="Q461" s="17">
        <v>173714.19156000001</v>
      </c>
      <c r="R461" s="17">
        <v>543407.11739999999</v>
      </c>
      <c r="S461" s="18">
        <v>0</v>
      </c>
      <c r="T461" s="14" t="s">
        <v>204</v>
      </c>
      <c r="U461" s="14" t="s">
        <v>69</v>
      </c>
      <c r="V461" s="14" t="s">
        <v>207</v>
      </c>
      <c r="W461" s="18" t="s">
        <v>69</v>
      </c>
      <c r="X461" s="18">
        <v>1</v>
      </c>
      <c r="Y461" s="14" t="s">
        <v>69</v>
      </c>
      <c r="Z461" s="14" t="s">
        <v>69</v>
      </c>
      <c r="AA461" s="18" t="s">
        <v>69</v>
      </c>
      <c r="AB461" s="18" t="s">
        <v>69</v>
      </c>
      <c r="AC461" s="14" t="s">
        <v>69</v>
      </c>
    </row>
    <row r="462" spans="1:29" x14ac:dyDescent="0.15">
      <c r="A462" s="14" t="s">
        <v>68</v>
      </c>
      <c r="B462" s="14" t="s">
        <v>10</v>
      </c>
      <c r="C462" s="14" t="s">
        <v>13</v>
      </c>
      <c r="D462" s="14" t="s">
        <v>101</v>
      </c>
      <c r="E462" s="14" t="s">
        <v>148</v>
      </c>
      <c r="F462" s="14" t="s">
        <v>176</v>
      </c>
      <c r="G462" s="14" t="s">
        <v>69</v>
      </c>
      <c r="H462" s="14" t="s">
        <v>191</v>
      </c>
      <c r="I462" s="17">
        <v>16259933.997719999</v>
      </c>
      <c r="J462" s="14" t="s">
        <v>2</v>
      </c>
      <c r="K462" s="17">
        <v>0</v>
      </c>
      <c r="L462" s="14" t="s">
        <v>191</v>
      </c>
      <c r="M462" s="17">
        <v>16259933.997719999</v>
      </c>
      <c r="N462" s="14" t="s">
        <v>2</v>
      </c>
      <c r="O462" s="17">
        <v>0</v>
      </c>
      <c r="P462" s="17">
        <v>16030515.563999999</v>
      </c>
      <c r="Q462" s="17">
        <v>29950.303319999999</v>
      </c>
      <c r="R462" s="17">
        <v>199468.13039999999</v>
      </c>
      <c r="S462" s="18">
        <v>0</v>
      </c>
      <c r="T462" s="14" t="s">
        <v>204</v>
      </c>
      <c r="U462" s="14" t="s">
        <v>69</v>
      </c>
      <c r="V462" s="14" t="s">
        <v>207</v>
      </c>
      <c r="W462" s="18" t="s">
        <v>69</v>
      </c>
      <c r="X462" s="18">
        <v>1</v>
      </c>
      <c r="Y462" s="14" t="s">
        <v>69</v>
      </c>
      <c r="Z462" s="14" t="s">
        <v>69</v>
      </c>
      <c r="AA462" s="18" t="s">
        <v>69</v>
      </c>
      <c r="AB462" s="18" t="s">
        <v>69</v>
      </c>
      <c r="AC462" s="14" t="s">
        <v>69</v>
      </c>
    </row>
    <row r="463" spans="1:29" x14ac:dyDescent="0.15">
      <c r="A463" s="14" t="s">
        <v>68</v>
      </c>
      <c r="B463" s="14" t="s">
        <v>10</v>
      </c>
      <c r="C463" s="14" t="s">
        <v>13</v>
      </c>
      <c r="D463" s="14" t="s">
        <v>101</v>
      </c>
      <c r="E463" s="14" t="s">
        <v>148</v>
      </c>
      <c r="F463" s="14" t="s">
        <v>176</v>
      </c>
      <c r="G463" s="14" t="s">
        <v>69</v>
      </c>
      <c r="H463" s="14" t="s">
        <v>191</v>
      </c>
      <c r="I463" s="17">
        <v>16259761.17612</v>
      </c>
      <c r="J463" s="14" t="s">
        <v>2</v>
      </c>
      <c r="K463" s="17">
        <v>0</v>
      </c>
      <c r="L463" s="14" t="s">
        <v>191</v>
      </c>
      <c r="M463" s="17">
        <v>16259761.17612</v>
      </c>
      <c r="N463" s="14" t="s">
        <v>2</v>
      </c>
      <c r="O463" s="17">
        <v>0</v>
      </c>
      <c r="P463" s="17">
        <v>16030515.563999999</v>
      </c>
      <c r="Q463" s="17">
        <v>8557.2295200000008</v>
      </c>
      <c r="R463" s="17">
        <v>220688.38260000001</v>
      </c>
      <c r="S463" s="18">
        <v>0</v>
      </c>
      <c r="T463" s="14" t="s">
        <v>204</v>
      </c>
      <c r="U463" s="14" t="s">
        <v>69</v>
      </c>
      <c r="V463" s="14" t="s">
        <v>207</v>
      </c>
      <c r="W463" s="18" t="s">
        <v>69</v>
      </c>
      <c r="X463" s="18">
        <v>1</v>
      </c>
      <c r="Y463" s="14" t="s">
        <v>69</v>
      </c>
      <c r="Z463" s="14" t="s">
        <v>69</v>
      </c>
      <c r="AA463" s="18" t="s">
        <v>69</v>
      </c>
      <c r="AB463" s="18" t="s">
        <v>69</v>
      </c>
      <c r="AC463" s="14" t="s">
        <v>69</v>
      </c>
    </row>
    <row r="464" spans="1:29" x14ac:dyDescent="0.15">
      <c r="A464" s="14" t="s">
        <v>68</v>
      </c>
      <c r="B464" s="14" t="s">
        <v>10</v>
      </c>
      <c r="C464" s="14" t="s">
        <v>13</v>
      </c>
      <c r="D464" s="14" t="s">
        <v>101</v>
      </c>
      <c r="E464" s="14" t="s">
        <v>148</v>
      </c>
      <c r="F464" s="14" t="s">
        <v>176</v>
      </c>
      <c r="G464" s="14" t="s">
        <v>69</v>
      </c>
      <c r="H464" s="14" t="s">
        <v>191</v>
      </c>
      <c r="I464" s="17">
        <v>533166427.55375999</v>
      </c>
      <c r="J464" s="14" t="s">
        <v>2</v>
      </c>
      <c r="K464" s="17">
        <v>0</v>
      </c>
      <c r="L464" s="14" t="s">
        <v>191</v>
      </c>
      <c r="M464" s="17">
        <v>533166427.55375999</v>
      </c>
      <c r="N464" s="14" t="s">
        <v>2</v>
      </c>
      <c r="O464" s="17">
        <v>0</v>
      </c>
      <c r="P464" s="17">
        <v>525590689.0248</v>
      </c>
      <c r="Q464" s="17">
        <v>7575738.5289599998</v>
      </c>
      <c r="R464" s="17">
        <v>0</v>
      </c>
      <c r="S464" s="18">
        <v>0</v>
      </c>
      <c r="T464" s="14" t="s">
        <v>204</v>
      </c>
      <c r="U464" s="14" t="s">
        <v>69</v>
      </c>
      <c r="V464" s="14" t="s">
        <v>207</v>
      </c>
      <c r="W464" s="18" t="s">
        <v>69</v>
      </c>
      <c r="X464" s="18">
        <v>1</v>
      </c>
      <c r="Y464" s="14" t="s">
        <v>69</v>
      </c>
      <c r="Z464" s="14" t="s">
        <v>69</v>
      </c>
      <c r="AA464" s="18" t="s">
        <v>69</v>
      </c>
      <c r="AB464" s="18" t="s">
        <v>69</v>
      </c>
      <c r="AC464" s="14" t="s">
        <v>69</v>
      </c>
    </row>
    <row r="465" spans="1:29" x14ac:dyDescent="0.15">
      <c r="A465" s="14" t="s">
        <v>68</v>
      </c>
      <c r="B465" s="14" t="s">
        <v>10</v>
      </c>
      <c r="C465" s="14" t="s">
        <v>13</v>
      </c>
      <c r="D465" s="14" t="s">
        <v>101</v>
      </c>
      <c r="E465" s="14" t="s">
        <v>148</v>
      </c>
      <c r="F465" s="14" t="s">
        <v>176</v>
      </c>
      <c r="G465" s="14" t="s">
        <v>69</v>
      </c>
      <c r="H465" s="14" t="s">
        <v>191</v>
      </c>
      <c r="I465" s="17">
        <v>32980814.886599999</v>
      </c>
      <c r="J465" s="14" t="s">
        <v>2</v>
      </c>
      <c r="K465" s="17">
        <v>0</v>
      </c>
      <c r="L465" s="14" t="s">
        <v>191</v>
      </c>
      <c r="M465" s="17">
        <v>32980814.886599999</v>
      </c>
      <c r="N465" s="14" t="s">
        <v>2</v>
      </c>
      <c r="O465" s="17">
        <v>0</v>
      </c>
      <c r="P465" s="17">
        <v>32980814.886599999</v>
      </c>
      <c r="Q465" s="17">
        <v>0</v>
      </c>
      <c r="R465" s="17">
        <v>0</v>
      </c>
      <c r="S465" s="18">
        <v>0</v>
      </c>
      <c r="T465" s="14" t="s">
        <v>204</v>
      </c>
      <c r="U465" s="14" t="s">
        <v>69</v>
      </c>
      <c r="V465" s="14" t="s">
        <v>207</v>
      </c>
      <c r="W465" s="18" t="s">
        <v>69</v>
      </c>
      <c r="X465" s="18">
        <v>1</v>
      </c>
      <c r="Y465" s="14" t="s">
        <v>69</v>
      </c>
      <c r="Z465" s="14" t="s">
        <v>69</v>
      </c>
      <c r="AA465" s="18" t="s">
        <v>69</v>
      </c>
      <c r="AB465" s="18" t="s">
        <v>69</v>
      </c>
      <c r="AC465" s="14" t="s">
        <v>69</v>
      </c>
    </row>
    <row r="466" spans="1:29" x14ac:dyDescent="0.15">
      <c r="A466" s="14" t="s">
        <v>68</v>
      </c>
      <c r="B466" s="14" t="s">
        <v>10</v>
      </c>
      <c r="C466" s="14" t="s">
        <v>13</v>
      </c>
      <c r="D466" s="14" t="s">
        <v>102</v>
      </c>
      <c r="E466" s="14" t="s">
        <v>149</v>
      </c>
      <c r="F466" s="14" t="s">
        <v>177</v>
      </c>
      <c r="G466" s="14" t="s">
        <v>69</v>
      </c>
      <c r="H466" s="14" t="s">
        <v>191</v>
      </c>
      <c r="I466" s="17">
        <v>973602803.21975994</v>
      </c>
      <c r="J466" s="14" t="s">
        <v>2</v>
      </c>
      <c r="K466" s="17">
        <v>0</v>
      </c>
      <c r="L466" s="14" t="s">
        <v>191</v>
      </c>
      <c r="M466" s="17">
        <v>973602803.21975994</v>
      </c>
      <c r="N466" s="14" t="s">
        <v>2</v>
      </c>
      <c r="O466" s="17">
        <v>0</v>
      </c>
      <c r="P466" s="17">
        <v>971486460.63</v>
      </c>
      <c r="Q466" s="17">
        <v>2116342.5897599999</v>
      </c>
      <c r="R466" s="17">
        <v>0</v>
      </c>
      <c r="S466" s="18">
        <v>0</v>
      </c>
      <c r="T466" s="14" t="s">
        <v>204</v>
      </c>
      <c r="U466" s="14" t="s">
        <v>69</v>
      </c>
      <c r="V466" s="14" t="s">
        <v>207</v>
      </c>
      <c r="W466" s="18" t="s">
        <v>69</v>
      </c>
      <c r="X466" s="18">
        <v>1</v>
      </c>
      <c r="Y466" s="14" t="s">
        <v>69</v>
      </c>
      <c r="Z466" s="14" t="s">
        <v>69</v>
      </c>
      <c r="AA466" s="18" t="s">
        <v>69</v>
      </c>
      <c r="AB466" s="18" t="s">
        <v>69</v>
      </c>
      <c r="AC466" s="14" t="s">
        <v>69</v>
      </c>
    </row>
    <row r="467" spans="1:29" x14ac:dyDescent="0.15">
      <c r="A467" s="14" t="s">
        <v>68</v>
      </c>
      <c r="B467" s="14" t="s">
        <v>10</v>
      </c>
      <c r="C467" s="14" t="s">
        <v>13</v>
      </c>
      <c r="D467" s="14" t="s">
        <v>102</v>
      </c>
      <c r="E467" s="14" t="s">
        <v>149</v>
      </c>
      <c r="F467" s="14" t="s">
        <v>177</v>
      </c>
      <c r="G467" s="14" t="s">
        <v>69</v>
      </c>
      <c r="H467" s="14" t="s">
        <v>191</v>
      </c>
      <c r="I467" s="17">
        <v>64458838.7478</v>
      </c>
      <c r="J467" s="14" t="s">
        <v>2</v>
      </c>
      <c r="K467" s="17">
        <v>0</v>
      </c>
      <c r="L467" s="14" t="s">
        <v>191</v>
      </c>
      <c r="M467" s="17">
        <v>64458838.7478</v>
      </c>
      <c r="N467" s="14" t="s">
        <v>2</v>
      </c>
      <c r="O467" s="17">
        <v>0</v>
      </c>
      <c r="P467" s="17">
        <v>64318725.235799998</v>
      </c>
      <c r="Q467" s="17">
        <v>140113.51199999999</v>
      </c>
      <c r="R467" s="17">
        <v>0</v>
      </c>
      <c r="S467" s="18">
        <v>0</v>
      </c>
      <c r="T467" s="14" t="s">
        <v>204</v>
      </c>
      <c r="U467" s="14" t="s">
        <v>69</v>
      </c>
      <c r="V467" s="14" t="s">
        <v>207</v>
      </c>
      <c r="W467" s="18" t="s">
        <v>69</v>
      </c>
      <c r="X467" s="18">
        <v>1</v>
      </c>
      <c r="Y467" s="14" t="s">
        <v>69</v>
      </c>
      <c r="Z467" s="14" t="s">
        <v>69</v>
      </c>
      <c r="AA467" s="18" t="s">
        <v>69</v>
      </c>
      <c r="AB467" s="18" t="s">
        <v>69</v>
      </c>
      <c r="AC467" s="14" t="s">
        <v>69</v>
      </c>
    </row>
    <row r="468" spans="1:29" x14ac:dyDescent="0.15">
      <c r="A468" s="14" t="s">
        <v>68</v>
      </c>
      <c r="B468" s="14" t="s">
        <v>10</v>
      </c>
      <c r="C468" s="14" t="s">
        <v>13</v>
      </c>
      <c r="D468" s="14" t="s">
        <v>102</v>
      </c>
      <c r="E468" s="14" t="s">
        <v>149</v>
      </c>
      <c r="F468" s="14" t="s">
        <v>177</v>
      </c>
      <c r="G468" s="14" t="s">
        <v>69</v>
      </c>
      <c r="H468" s="14" t="s">
        <v>191</v>
      </c>
      <c r="I468" s="17">
        <v>85940765.253000006</v>
      </c>
      <c r="J468" s="14" t="s">
        <v>2</v>
      </c>
      <c r="K468" s="17">
        <v>0</v>
      </c>
      <c r="L468" s="14" t="s">
        <v>191</v>
      </c>
      <c r="M468" s="17">
        <v>85940765.253000006</v>
      </c>
      <c r="N468" s="14" t="s">
        <v>2</v>
      </c>
      <c r="O468" s="17">
        <v>0</v>
      </c>
      <c r="P468" s="17">
        <v>85940765.253000006</v>
      </c>
      <c r="Q468" s="17">
        <v>0</v>
      </c>
      <c r="R468" s="17">
        <v>0</v>
      </c>
      <c r="S468" s="18">
        <v>0</v>
      </c>
      <c r="T468" s="14" t="s">
        <v>204</v>
      </c>
      <c r="U468" s="14" t="s">
        <v>69</v>
      </c>
      <c r="V468" s="14" t="s">
        <v>207</v>
      </c>
      <c r="W468" s="18" t="s">
        <v>69</v>
      </c>
      <c r="X468" s="18">
        <v>1</v>
      </c>
      <c r="Y468" s="14" t="s">
        <v>69</v>
      </c>
      <c r="Z468" s="14" t="s">
        <v>69</v>
      </c>
      <c r="AA468" s="18" t="s">
        <v>69</v>
      </c>
      <c r="AB468" s="18" t="s">
        <v>69</v>
      </c>
      <c r="AC468" s="14" t="s">
        <v>69</v>
      </c>
    </row>
    <row r="469" spans="1:29" x14ac:dyDescent="0.15">
      <c r="A469" s="14" t="s">
        <v>68</v>
      </c>
      <c r="B469" s="14" t="s">
        <v>10</v>
      </c>
      <c r="C469" s="14" t="s">
        <v>13</v>
      </c>
      <c r="D469" s="14" t="s">
        <v>102</v>
      </c>
      <c r="E469" s="14" t="s">
        <v>149</v>
      </c>
      <c r="F469" s="14" t="s">
        <v>177</v>
      </c>
      <c r="G469" s="14" t="s">
        <v>69</v>
      </c>
      <c r="H469" s="14" t="s">
        <v>191</v>
      </c>
      <c r="I469" s="17">
        <v>221080111.23996001</v>
      </c>
      <c r="J469" s="14" t="s">
        <v>2</v>
      </c>
      <c r="K469" s="17">
        <v>0</v>
      </c>
      <c r="L469" s="14" t="s">
        <v>191</v>
      </c>
      <c r="M469" s="17">
        <v>221080111.23996001</v>
      </c>
      <c r="N469" s="14" t="s">
        <v>2</v>
      </c>
      <c r="O469" s="17">
        <v>0</v>
      </c>
      <c r="P469" s="17">
        <v>220599544.29660001</v>
      </c>
      <c r="Q469" s="17">
        <v>480566.94335999998</v>
      </c>
      <c r="R469" s="17">
        <v>0</v>
      </c>
      <c r="S469" s="18">
        <v>0</v>
      </c>
      <c r="T469" s="14" t="s">
        <v>204</v>
      </c>
      <c r="U469" s="14" t="s">
        <v>69</v>
      </c>
      <c r="V469" s="14" t="s">
        <v>207</v>
      </c>
      <c r="W469" s="18" t="s">
        <v>69</v>
      </c>
      <c r="X469" s="18">
        <v>1</v>
      </c>
      <c r="Y469" s="14" t="s">
        <v>69</v>
      </c>
      <c r="Z469" s="14" t="s">
        <v>69</v>
      </c>
      <c r="AA469" s="18" t="s">
        <v>69</v>
      </c>
      <c r="AB469" s="18" t="s">
        <v>69</v>
      </c>
      <c r="AC469" s="14" t="s">
        <v>69</v>
      </c>
    </row>
    <row r="470" spans="1:29" x14ac:dyDescent="0.15">
      <c r="A470" s="14" t="s">
        <v>68</v>
      </c>
      <c r="B470" s="14" t="s">
        <v>10</v>
      </c>
      <c r="C470" s="14" t="s">
        <v>13</v>
      </c>
      <c r="D470" s="14" t="s">
        <v>102</v>
      </c>
      <c r="E470" s="14" t="s">
        <v>149</v>
      </c>
      <c r="F470" s="14" t="s">
        <v>177</v>
      </c>
      <c r="G470" s="14" t="s">
        <v>69</v>
      </c>
      <c r="H470" s="14" t="s">
        <v>191</v>
      </c>
      <c r="I470" s="17">
        <v>68710381.324199989</v>
      </c>
      <c r="J470" s="14" t="s">
        <v>2</v>
      </c>
      <c r="K470" s="17">
        <v>0</v>
      </c>
      <c r="L470" s="14" t="s">
        <v>191</v>
      </c>
      <c r="M470" s="17">
        <v>68710381.324199989</v>
      </c>
      <c r="N470" s="14" t="s">
        <v>2</v>
      </c>
      <c r="O470" s="17">
        <v>0</v>
      </c>
      <c r="P470" s="17">
        <v>68561025.056999996</v>
      </c>
      <c r="Q470" s="17">
        <v>149356.2672</v>
      </c>
      <c r="R470" s="17">
        <v>0</v>
      </c>
      <c r="S470" s="18">
        <v>0</v>
      </c>
      <c r="T470" s="14" t="s">
        <v>204</v>
      </c>
      <c r="U470" s="14" t="s">
        <v>69</v>
      </c>
      <c r="V470" s="14" t="s">
        <v>207</v>
      </c>
      <c r="W470" s="18" t="s">
        <v>69</v>
      </c>
      <c r="X470" s="18">
        <v>1</v>
      </c>
      <c r="Y470" s="14" t="s">
        <v>69</v>
      </c>
      <c r="Z470" s="14" t="s">
        <v>69</v>
      </c>
      <c r="AA470" s="18" t="s">
        <v>69</v>
      </c>
      <c r="AB470" s="18" t="s">
        <v>69</v>
      </c>
      <c r="AC470" s="14" t="s">
        <v>69</v>
      </c>
    </row>
    <row r="471" spans="1:29" x14ac:dyDescent="0.15">
      <c r="A471" s="14" t="s">
        <v>68</v>
      </c>
      <c r="B471" s="14" t="s">
        <v>10</v>
      </c>
      <c r="C471" s="14" t="s">
        <v>13</v>
      </c>
      <c r="D471" s="14" t="s">
        <v>102</v>
      </c>
      <c r="E471" s="14" t="s">
        <v>149</v>
      </c>
      <c r="F471" s="14" t="s">
        <v>177</v>
      </c>
      <c r="G471" s="14" t="s">
        <v>69</v>
      </c>
      <c r="H471" s="14" t="s">
        <v>191</v>
      </c>
      <c r="I471" s="17">
        <v>56504344.080239996</v>
      </c>
      <c r="J471" s="14" t="s">
        <v>2</v>
      </c>
      <c r="K471" s="17">
        <v>0</v>
      </c>
      <c r="L471" s="14" t="s">
        <v>191</v>
      </c>
      <c r="M471" s="17">
        <v>56504344.080239996</v>
      </c>
      <c r="N471" s="14" t="s">
        <v>2</v>
      </c>
      <c r="O471" s="17">
        <v>0</v>
      </c>
      <c r="P471" s="17">
        <v>56381520.409199998</v>
      </c>
      <c r="Q471" s="17">
        <v>122823.67104</v>
      </c>
      <c r="R471" s="17">
        <v>0</v>
      </c>
      <c r="S471" s="18">
        <v>0</v>
      </c>
      <c r="T471" s="14" t="s">
        <v>204</v>
      </c>
      <c r="U471" s="14" t="s">
        <v>69</v>
      </c>
      <c r="V471" s="14" t="s">
        <v>207</v>
      </c>
      <c r="W471" s="18" t="s">
        <v>69</v>
      </c>
      <c r="X471" s="18">
        <v>1</v>
      </c>
      <c r="Y471" s="14" t="s">
        <v>69</v>
      </c>
      <c r="Z471" s="14" t="s">
        <v>69</v>
      </c>
      <c r="AA471" s="18" t="s">
        <v>69</v>
      </c>
      <c r="AB471" s="18" t="s">
        <v>69</v>
      </c>
      <c r="AC471" s="14" t="s">
        <v>69</v>
      </c>
    </row>
    <row r="472" spans="1:29" x14ac:dyDescent="0.15">
      <c r="A472" s="14" t="s">
        <v>68</v>
      </c>
      <c r="B472" s="14" t="s">
        <v>10</v>
      </c>
      <c r="C472" s="14" t="s">
        <v>13</v>
      </c>
      <c r="D472" s="14" t="s">
        <v>102</v>
      </c>
      <c r="E472" s="14" t="s">
        <v>149</v>
      </c>
      <c r="F472" s="14" t="s">
        <v>177</v>
      </c>
      <c r="G472" s="14" t="s">
        <v>69</v>
      </c>
      <c r="H472" s="14" t="s">
        <v>191</v>
      </c>
      <c r="I472" s="17">
        <v>27154999.39068</v>
      </c>
      <c r="J472" s="14" t="s">
        <v>2</v>
      </c>
      <c r="K472" s="17">
        <v>0</v>
      </c>
      <c r="L472" s="14" t="s">
        <v>191</v>
      </c>
      <c r="M472" s="17">
        <v>27154999.39068</v>
      </c>
      <c r="N472" s="14" t="s">
        <v>2</v>
      </c>
      <c r="O472" s="17">
        <v>0</v>
      </c>
      <c r="P472" s="17">
        <v>27095973.773400001</v>
      </c>
      <c r="Q472" s="17">
        <v>59025.617279999999</v>
      </c>
      <c r="R472" s="17">
        <v>0</v>
      </c>
      <c r="S472" s="18">
        <v>0</v>
      </c>
      <c r="T472" s="14" t="s">
        <v>204</v>
      </c>
      <c r="U472" s="14" t="s">
        <v>69</v>
      </c>
      <c r="V472" s="14" t="s">
        <v>207</v>
      </c>
      <c r="W472" s="18" t="s">
        <v>69</v>
      </c>
      <c r="X472" s="18">
        <v>1</v>
      </c>
      <c r="Y472" s="14" t="s">
        <v>69</v>
      </c>
      <c r="Z472" s="14" t="s">
        <v>69</v>
      </c>
      <c r="AA472" s="18" t="s">
        <v>69</v>
      </c>
      <c r="AB472" s="18" t="s">
        <v>69</v>
      </c>
      <c r="AC472" s="14" t="s">
        <v>69</v>
      </c>
    </row>
    <row r="473" spans="1:29" x14ac:dyDescent="0.15">
      <c r="A473" s="14" t="s">
        <v>68</v>
      </c>
      <c r="B473" s="14" t="s">
        <v>10</v>
      </c>
      <c r="C473" s="14" t="s">
        <v>13</v>
      </c>
      <c r="D473" s="14" t="s">
        <v>102</v>
      </c>
      <c r="E473" s="14" t="s">
        <v>149</v>
      </c>
      <c r="F473" s="14" t="s">
        <v>177</v>
      </c>
      <c r="G473" s="14" t="s">
        <v>69</v>
      </c>
      <c r="H473" s="14" t="s">
        <v>191</v>
      </c>
      <c r="I473" s="17">
        <v>8914518.6555599999</v>
      </c>
      <c r="J473" s="14" t="s">
        <v>2</v>
      </c>
      <c r="K473" s="17">
        <v>0</v>
      </c>
      <c r="L473" s="14" t="s">
        <v>191</v>
      </c>
      <c r="M473" s="17">
        <v>8914518.6555599999</v>
      </c>
      <c r="N473" s="14" t="s">
        <v>2</v>
      </c>
      <c r="O473" s="17">
        <v>0</v>
      </c>
      <c r="P473" s="17">
        <v>8895142.1537999995</v>
      </c>
      <c r="Q473" s="17">
        <v>19376.501759999999</v>
      </c>
      <c r="R473" s="17">
        <v>0</v>
      </c>
      <c r="S473" s="18">
        <v>0</v>
      </c>
      <c r="T473" s="14" t="s">
        <v>204</v>
      </c>
      <c r="U473" s="14" t="s">
        <v>69</v>
      </c>
      <c r="V473" s="14" t="s">
        <v>207</v>
      </c>
      <c r="W473" s="18" t="s">
        <v>69</v>
      </c>
      <c r="X473" s="18">
        <v>1</v>
      </c>
      <c r="Y473" s="14" t="s">
        <v>69</v>
      </c>
      <c r="Z473" s="14" t="s">
        <v>69</v>
      </c>
      <c r="AA473" s="18" t="s">
        <v>69</v>
      </c>
      <c r="AB473" s="18" t="s">
        <v>69</v>
      </c>
      <c r="AC473" s="14" t="s">
        <v>69</v>
      </c>
    </row>
    <row r="474" spans="1:29" x14ac:dyDescent="0.15">
      <c r="A474" s="14" t="s">
        <v>68</v>
      </c>
      <c r="B474" s="14" t="s">
        <v>10</v>
      </c>
      <c r="C474" s="14" t="s">
        <v>13</v>
      </c>
      <c r="D474" s="14" t="s">
        <v>102</v>
      </c>
      <c r="E474" s="14" t="s">
        <v>149</v>
      </c>
      <c r="F474" s="14" t="s">
        <v>177</v>
      </c>
      <c r="G474" s="14" t="s">
        <v>69</v>
      </c>
      <c r="H474" s="14" t="s">
        <v>191</v>
      </c>
      <c r="I474" s="17">
        <v>49509875.000879996</v>
      </c>
      <c r="J474" s="14" t="s">
        <v>2</v>
      </c>
      <c r="K474" s="17">
        <v>0</v>
      </c>
      <c r="L474" s="14" t="s">
        <v>191</v>
      </c>
      <c r="M474" s="17">
        <v>49509875.000879996</v>
      </c>
      <c r="N474" s="14" t="s">
        <v>2</v>
      </c>
      <c r="O474" s="17">
        <v>0</v>
      </c>
      <c r="P474" s="17">
        <v>49402254.509999998</v>
      </c>
      <c r="Q474" s="17">
        <v>107620.49088</v>
      </c>
      <c r="R474" s="17">
        <v>0</v>
      </c>
      <c r="S474" s="18">
        <v>0</v>
      </c>
      <c r="T474" s="14" t="s">
        <v>204</v>
      </c>
      <c r="U474" s="14" t="s">
        <v>69</v>
      </c>
      <c r="V474" s="14" t="s">
        <v>207</v>
      </c>
      <c r="W474" s="18" t="s">
        <v>69</v>
      </c>
      <c r="X474" s="18">
        <v>1</v>
      </c>
      <c r="Y474" s="14" t="s">
        <v>69</v>
      </c>
      <c r="Z474" s="14" t="s">
        <v>69</v>
      </c>
      <c r="AA474" s="18" t="s">
        <v>69</v>
      </c>
      <c r="AB474" s="18" t="s">
        <v>69</v>
      </c>
      <c r="AC474" s="14" t="s">
        <v>69</v>
      </c>
    </row>
    <row r="475" spans="1:29" x14ac:dyDescent="0.15">
      <c r="A475" s="14" t="s">
        <v>68</v>
      </c>
      <c r="B475" s="14" t="s">
        <v>10</v>
      </c>
      <c r="C475" s="14" t="s">
        <v>13</v>
      </c>
      <c r="D475" s="14" t="s">
        <v>102</v>
      </c>
      <c r="E475" s="14" t="s">
        <v>149</v>
      </c>
      <c r="F475" s="14" t="s">
        <v>177</v>
      </c>
      <c r="G475" s="14" t="s">
        <v>69</v>
      </c>
      <c r="H475" s="14" t="s">
        <v>191</v>
      </c>
      <c r="I475" s="17">
        <v>23314898.638080001</v>
      </c>
      <c r="J475" s="14" t="s">
        <v>2</v>
      </c>
      <c r="K475" s="17">
        <v>0</v>
      </c>
      <c r="L475" s="14" t="s">
        <v>191</v>
      </c>
      <c r="M475" s="17">
        <v>23314898.638080001</v>
      </c>
      <c r="N475" s="14" t="s">
        <v>2</v>
      </c>
      <c r="O475" s="17">
        <v>0</v>
      </c>
      <c r="P475" s="17">
        <v>23264219.664000001</v>
      </c>
      <c r="Q475" s="17">
        <v>50678.97408</v>
      </c>
      <c r="R475" s="17">
        <v>0</v>
      </c>
      <c r="S475" s="18">
        <v>0</v>
      </c>
      <c r="T475" s="14" t="s">
        <v>204</v>
      </c>
      <c r="U475" s="14" t="s">
        <v>69</v>
      </c>
      <c r="V475" s="14" t="s">
        <v>207</v>
      </c>
      <c r="W475" s="18" t="s">
        <v>69</v>
      </c>
      <c r="X475" s="18">
        <v>1</v>
      </c>
      <c r="Y475" s="14" t="s">
        <v>69</v>
      </c>
      <c r="Z475" s="14" t="s">
        <v>69</v>
      </c>
      <c r="AA475" s="18" t="s">
        <v>69</v>
      </c>
      <c r="AB475" s="18" t="s">
        <v>69</v>
      </c>
      <c r="AC475" s="14" t="s">
        <v>69</v>
      </c>
    </row>
    <row r="476" spans="1:29" x14ac:dyDescent="0.15">
      <c r="A476" s="14" t="s">
        <v>68</v>
      </c>
      <c r="B476" s="14" t="s">
        <v>10</v>
      </c>
      <c r="C476" s="14" t="s">
        <v>13</v>
      </c>
      <c r="D476" s="14" t="s">
        <v>102</v>
      </c>
      <c r="E476" s="14" t="s">
        <v>149</v>
      </c>
      <c r="F476" s="14" t="s">
        <v>177</v>
      </c>
      <c r="G476" s="14" t="s">
        <v>69</v>
      </c>
      <c r="H476" s="14" t="s">
        <v>191</v>
      </c>
      <c r="I476" s="17">
        <v>1154361852.87696</v>
      </c>
      <c r="J476" s="14" t="s">
        <v>2</v>
      </c>
      <c r="K476" s="17">
        <v>0</v>
      </c>
      <c r="L476" s="14" t="s">
        <v>191</v>
      </c>
      <c r="M476" s="17">
        <v>1154361852.87696</v>
      </c>
      <c r="N476" s="14" t="s">
        <v>2</v>
      </c>
      <c r="O476" s="17">
        <v>0</v>
      </c>
      <c r="P476" s="17">
        <v>1151852590.7783999</v>
      </c>
      <c r="Q476" s="17">
        <v>2509262.0985599998</v>
      </c>
      <c r="R476" s="17">
        <v>0</v>
      </c>
      <c r="S476" s="18">
        <v>0</v>
      </c>
      <c r="T476" s="14" t="s">
        <v>204</v>
      </c>
      <c r="U476" s="14" t="s">
        <v>69</v>
      </c>
      <c r="V476" s="14" t="s">
        <v>207</v>
      </c>
      <c r="W476" s="18" t="s">
        <v>69</v>
      </c>
      <c r="X476" s="18">
        <v>1</v>
      </c>
      <c r="Y476" s="14" t="s">
        <v>69</v>
      </c>
      <c r="Z476" s="14" t="s">
        <v>69</v>
      </c>
      <c r="AA476" s="18" t="s">
        <v>69</v>
      </c>
      <c r="AB476" s="18" t="s">
        <v>69</v>
      </c>
      <c r="AC476" s="14" t="s">
        <v>69</v>
      </c>
    </row>
    <row r="477" spans="1:29" x14ac:dyDescent="0.15">
      <c r="A477" s="14" t="s">
        <v>68</v>
      </c>
      <c r="B477" s="14" t="s">
        <v>10</v>
      </c>
      <c r="C477" s="14" t="s">
        <v>13</v>
      </c>
      <c r="D477" s="14" t="s">
        <v>102</v>
      </c>
      <c r="E477" s="14" t="s">
        <v>149</v>
      </c>
      <c r="F477" s="14" t="s">
        <v>177</v>
      </c>
      <c r="G477" s="14" t="s">
        <v>69</v>
      </c>
      <c r="H477" s="14" t="s">
        <v>191</v>
      </c>
      <c r="I477" s="17">
        <v>662280312.93228006</v>
      </c>
      <c r="J477" s="14" t="s">
        <v>2</v>
      </c>
      <c r="K477" s="17">
        <v>0</v>
      </c>
      <c r="L477" s="14" t="s">
        <v>191</v>
      </c>
      <c r="M477" s="17">
        <v>662280312.93228006</v>
      </c>
      <c r="N477" s="14" t="s">
        <v>2</v>
      </c>
      <c r="O477" s="17">
        <v>0</v>
      </c>
      <c r="P477" s="17">
        <v>660840698.76300001</v>
      </c>
      <c r="Q477" s="17">
        <v>1439614.16928</v>
      </c>
      <c r="R477" s="17">
        <v>0</v>
      </c>
      <c r="S477" s="18">
        <v>0</v>
      </c>
      <c r="T477" s="14" t="s">
        <v>204</v>
      </c>
      <c r="U477" s="14" t="s">
        <v>69</v>
      </c>
      <c r="V477" s="14" t="s">
        <v>207</v>
      </c>
      <c r="W477" s="18" t="s">
        <v>69</v>
      </c>
      <c r="X477" s="18">
        <v>1</v>
      </c>
      <c r="Y477" s="14" t="s">
        <v>69</v>
      </c>
      <c r="Z477" s="14" t="s">
        <v>69</v>
      </c>
      <c r="AA477" s="18" t="s">
        <v>69</v>
      </c>
      <c r="AB477" s="18" t="s">
        <v>69</v>
      </c>
      <c r="AC477" s="14" t="s">
        <v>69</v>
      </c>
    </row>
    <row r="478" spans="1:29" x14ac:dyDescent="0.15">
      <c r="A478" s="14" t="s">
        <v>68</v>
      </c>
      <c r="B478" s="14" t="s">
        <v>10</v>
      </c>
      <c r="C478" s="14" t="s">
        <v>13</v>
      </c>
      <c r="D478" s="14" t="s">
        <v>102</v>
      </c>
      <c r="E478" s="14" t="s">
        <v>149</v>
      </c>
      <c r="F478" s="14" t="s">
        <v>177</v>
      </c>
      <c r="G478" s="14" t="s">
        <v>69</v>
      </c>
      <c r="H478" s="14" t="s">
        <v>191</v>
      </c>
      <c r="I478" s="17">
        <v>95865383.275200009</v>
      </c>
      <c r="J478" s="14" t="s">
        <v>2</v>
      </c>
      <c r="K478" s="17">
        <v>0</v>
      </c>
      <c r="L478" s="14" t="s">
        <v>191</v>
      </c>
      <c r="M478" s="17">
        <v>95865383.275200009</v>
      </c>
      <c r="N478" s="14" t="s">
        <v>2</v>
      </c>
      <c r="O478" s="17">
        <v>0</v>
      </c>
      <c r="P478" s="17">
        <v>95656998.830400005</v>
      </c>
      <c r="Q478" s="17">
        <v>208384.4448</v>
      </c>
      <c r="R478" s="17">
        <v>0</v>
      </c>
      <c r="S478" s="18">
        <v>0</v>
      </c>
      <c r="T478" s="14" t="s">
        <v>204</v>
      </c>
      <c r="U478" s="14" t="s">
        <v>69</v>
      </c>
      <c r="V478" s="14" t="s">
        <v>207</v>
      </c>
      <c r="W478" s="18" t="s">
        <v>69</v>
      </c>
      <c r="X478" s="18">
        <v>1</v>
      </c>
      <c r="Y478" s="14" t="s">
        <v>69</v>
      </c>
      <c r="Z478" s="14" t="s">
        <v>69</v>
      </c>
      <c r="AA478" s="18" t="s">
        <v>69</v>
      </c>
      <c r="AB478" s="18" t="s">
        <v>69</v>
      </c>
      <c r="AC478" s="14" t="s">
        <v>69</v>
      </c>
    </row>
    <row r="479" spans="1:29" x14ac:dyDescent="0.15">
      <c r="A479" s="14" t="s">
        <v>68</v>
      </c>
      <c r="B479" s="14" t="s">
        <v>10</v>
      </c>
      <c r="C479" s="14" t="s">
        <v>13</v>
      </c>
      <c r="D479" s="14" t="s">
        <v>102</v>
      </c>
      <c r="E479" s="14" t="s">
        <v>149</v>
      </c>
      <c r="F479" s="14" t="s">
        <v>177</v>
      </c>
      <c r="G479" s="14" t="s">
        <v>69</v>
      </c>
      <c r="H479" s="14" t="s">
        <v>191</v>
      </c>
      <c r="I479" s="17">
        <v>571763640.72239995</v>
      </c>
      <c r="J479" s="14" t="s">
        <v>2</v>
      </c>
      <c r="K479" s="17">
        <v>0</v>
      </c>
      <c r="L479" s="14" t="s">
        <v>191</v>
      </c>
      <c r="M479" s="17">
        <v>571763640.72239995</v>
      </c>
      <c r="N479" s="14" t="s">
        <v>2</v>
      </c>
      <c r="O479" s="17">
        <v>0</v>
      </c>
      <c r="P479" s="17">
        <v>570520784.5848</v>
      </c>
      <c r="Q479" s="17">
        <v>1242856.1376</v>
      </c>
      <c r="R479" s="17">
        <v>0</v>
      </c>
      <c r="S479" s="18">
        <v>0</v>
      </c>
      <c r="T479" s="14" t="s">
        <v>204</v>
      </c>
      <c r="U479" s="14" t="s">
        <v>69</v>
      </c>
      <c r="V479" s="14" t="s">
        <v>207</v>
      </c>
      <c r="W479" s="18" t="s">
        <v>69</v>
      </c>
      <c r="X479" s="18">
        <v>1</v>
      </c>
      <c r="Y479" s="14" t="s">
        <v>69</v>
      </c>
      <c r="Z479" s="14" t="s">
        <v>69</v>
      </c>
      <c r="AA479" s="18" t="s">
        <v>69</v>
      </c>
      <c r="AB479" s="18" t="s">
        <v>69</v>
      </c>
      <c r="AC479" s="14" t="s">
        <v>69</v>
      </c>
    </row>
    <row r="480" spans="1:29" x14ac:dyDescent="0.15">
      <c r="A480" s="14" t="s">
        <v>68</v>
      </c>
      <c r="B480" s="14" t="s">
        <v>10</v>
      </c>
      <c r="C480" s="14" t="s">
        <v>13</v>
      </c>
      <c r="D480" s="14" t="s">
        <v>102</v>
      </c>
      <c r="E480" s="14" t="s">
        <v>149</v>
      </c>
      <c r="F480" s="14" t="s">
        <v>177</v>
      </c>
      <c r="G480" s="14" t="s">
        <v>69</v>
      </c>
      <c r="H480" s="14" t="s">
        <v>191</v>
      </c>
      <c r="I480" s="17">
        <v>149215359.02868003</v>
      </c>
      <c r="J480" s="14" t="s">
        <v>2</v>
      </c>
      <c r="K480" s="17">
        <v>0</v>
      </c>
      <c r="L480" s="14" t="s">
        <v>191</v>
      </c>
      <c r="M480" s="17">
        <v>149215359.02868003</v>
      </c>
      <c r="N480" s="14" t="s">
        <v>2</v>
      </c>
      <c r="O480" s="17">
        <v>0</v>
      </c>
      <c r="P480" s="17">
        <v>148891007.44980001</v>
      </c>
      <c r="Q480" s="17">
        <v>324351.57887999999</v>
      </c>
      <c r="R480" s="17">
        <v>0</v>
      </c>
      <c r="S480" s="18">
        <v>0</v>
      </c>
      <c r="T480" s="14" t="s">
        <v>204</v>
      </c>
      <c r="U480" s="14" t="s">
        <v>69</v>
      </c>
      <c r="V480" s="14" t="s">
        <v>207</v>
      </c>
      <c r="W480" s="18" t="s">
        <v>69</v>
      </c>
      <c r="X480" s="18">
        <v>1</v>
      </c>
      <c r="Y480" s="14" t="s">
        <v>69</v>
      </c>
      <c r="Z480" s="14" t="s">
        <v>69</v>
      </c>
      <c r="AA480" s="18" t="s">
        <v>69</v>
      </c>
      <c r="AB480" s="18" t="s">
        <v>69</v>
      </c>
      <c r="AC480" s="14" t="s">
        <v>69</v>
      </c>
    </row>
    <row r="481" spans="1:29" x14ac:dyDescent="0.15">
      <c r="A481" s="14" t="s">
        <v>68</v>
      </c>
      <c r="B481" s="14" t="s">
        <v>10</v>
      </c>
      <c r="C481" s="14" t="s">
        <v>13</v>
      </c>
      <c r="D481" s="14" t="s">
        <v>103</v>
      </c>
      <c r="E481" s="14" t="s">
        <v>150</v>
      </c>
      <c r="F481" s="14" t="s">
        <v>178</v>
      </c>
      <c r="G481" s="14" t="s">
        <v>69</v>
      </c>
      <c r="H481" s="14" t="s">
        <v>191</v>
      </c>
      <c r="I481" s="17">
        <v>277214218.96643996</v>
      </c>
      <c r="J481" s="14" t="s">
        <v>2</v>
      </c>
      <c r="K481" s="17">
        <v>0</v>
      </c>
      <c r="L481" s="14" t="s">
        <v>191</v>
      </c>
      <c r="M481" s="17">
        <v>277214218.96643996</v>
      </c>
      <c r="N481" s="14" t="s">
        <v>2</v>
      </c>
      <c r="O481" s="17">
        <v>0</v>
      </c>
      <c r="P481" s="17">
        <v>273080516.39819998</v>
      </c>
      <c r="Q481" s="17">
        <v>4133702.5682399999</v>
      </c>
      <c r="R481" s="17">
        <v>0</v>
      </c>
      <c r="S481" s="18">
        <v>0</v>
      </c>
      <c r="T481" s="14" t="s">
        <v>204</v>
      </c>
      <c r="U481" s="14" t="s">
        <v>69</v>
      </c>
      <c r="V481" s="14" t="s">
        <v>207</v>
      </c>
      <c r="W481" s="18" t="s">
        <v>69</v>
      </c>
      <c r="X481" s="18">
        <v>1</v>
      </c>
      <c r="Y481" s="14" t="s">
        <v>69</v>
      </c>
      <c r="Z481" s="14" t="s">
        <v>69</v>
      </c>
      <c r="AA481" s="18" t="s">
        <v>69</v>
      </c>
      <c r="AB481" s="18" t="s">
        <v>69</v>
      </c>
      <c r="AC481" s="14" t="s">
        <v>69</v>
      </c>
    </row>
    <row r="482" spans="1:29" x14ac:dyDescent="0.15">
      <c r="A482" s="14" t="s">
        <v>68</v>
      </c>
      <c r="B482" s="14" t="s">
        <v>10</v>
      </c>
      <c r="C482" s="14" t="s">
        <v>13</v>
      </c>
      <c r="D482" s="14" t="s">
        <v>103</v>
      </c>
      <c r="E482" s="14" t="s">
        <v>150</v>
      </c>
      <c r="F482" s="14" t="s">
        <v>178</v>
      </c>
      <c r="G482" s="14" t="s">
        <v>69</v>
      </c>
      <c r="H482" s="14" t="s">
        <v>191</v>
      </c>
      <c r="I482" s="17">
        <v>21869445.65904</v>
      </c>
      <c r="J482" s="14" t="s">
        <v>2</v>
      </c>
      <c r="K482" s="17">
        <v>0</v>
      </c>
      <c r="L482" s="14" t="s">
        <v>191</v>
      </c>
      <c r="M482" s="17">
        <v>21869445.65904</v>
      </c>
      <c r="N482" s="14" t="s">
        <v>2</v>
      </c>
      <c r="O482" s="17">
        <v>0</v>
      </c>
      <c r="P482" s="17">
        <v>21543348.581999999</v>
      </c>
      <c r="Q482" s="17">
        <v>326097.07704</v>
      </c>
      <c r="R482" s="17">
        <v>0</v>
      </c>
      <c r="S482" s="18">
        <v>0</v>
      </c>
      <c r="T482" s="14" t="s">
        <v>204</v>
      </c>
      <c r="U482" s="14" t="s">
        <v>69</v>
      </c>
      <c r="V482" s="14" t="s">
        <v>207</v>
      </c>
      <c r="W482" s="18" t="s">
        <v>69</v>
      </c>
      <c r="X482" s="18">
        <v>1</v>
      </c>
      <c r="Y482" s="14" t="s">
        <v>69</v>
      </c>
      <c r="Z482" s="14" t="s">
        <v>69</v>
      </c>
      <c r="AA482" s="18" t="s">
        <v>69</v>
      </c>
      <c r="AB482" s="18" t="s">
        <v>69</v>
      </c>
      <c r="AC482" s="14" t="s">
        <v>69</v>
      </c>
    </row>
    <row r="483" spans="1:29" x14ac:dyDescent="0.15">
      <c r="A483" s="14" t="s">
        <v>68</v>
      </c>
      <c r="B483" s="14" t="s">
        <v>10</v>
      </c>
      <c r="C483" s="14" t="s">
        <v>13</v>
      </c>
      <c r="D483" s="14" t="s">
        <v>103</v>
      </c>
      <c r="E483" s="14" t="s">
        <v>150</v>
      </c>
      <c r="F483" s="14" t="s">
        <v>178</v>
      </c>
      <c r="G483" s="14" t="s">
        <v>69</v>
      </c>
      <c r="H483" s="14" t="s">
        <v>191</v>
      </c>
      <c r="I483" s="17">
        <v>12216731.380559999</v>
      </c>
      <c r="J483" s="14" t="s">
        <v>2</v>
      </c>
      <c r="K483" s="17">
        <v>0</v>
      </c>
      <c r="L483" s="14" t="s">
        <v>191</v>
      </c>
      <c r="M483" s="17">
        <v>12216731.380559999</v>
      </c>
      <c r="N483" s="14" t="s">
        <v>2</v>
      </c>
      <c r="O483" s="17">
        <v>0</v>
      </c>
      <c r="P483" s="17">
        <v>12034560.131999999</v>
      </c>
      <c r="Q483" s="17">
        <v>182171.24856000001</v>
      </c>
      <c r="R483" s="17">
        <v>0</v>
      </c>
      <c r="S483" s="18">
        <v>0</v>
      </c>
      <c r="T483" s="14" t="s">
        <v>204</v>
      </c>
      <c r="U483" s="14" t="s">
        <v>69</v>
      </c>
      <c r="V483" s="14" t="s">
        <v>207</v>
      </c>
      <c r="W483" s="18" t="s">
        <v>69</v>
      </c>
      <c r="X483" s="18">
        <v>1</v>
      </c>
      <c r="Y483" s="14" t="s">
        <v>69</v>
      </c>
      <c r="Z483" s="14" t="s">
        <v>69</v>
      </c>
      <c r="AA483" s="18" t="s">
        <v>69</v>
      </c>
      <c r="AB483" s="18" t="s">
        <v>69</v>
      </c>
      <c r="AC483" s="14" t="s">
        <v>69</v>
      </c>
    </row>
    <row r="484" spans="1:29" x14ac:dyDescent="0.15">
      <c r="A484" s="14" t="s">
        <v>68</v>
      </c>
      <c r="B484" s="14" t="s">
        <v>10</v>
      </c>
      <c r="C484" s="14" t="s">
        <v>13</v>
      </c>
      <c r="D484" s="14" t="s">
        <v>103</v>
      </c>
      <c r="E484" s="14" t="s">
        <v>150</v>
      </c>
      <c r="F484" s="14" t="s">
        <v>178</v>
      </c>
      <c r="G484" s="14" t="s">
        <v>69</v>
      </c>
      <c r="H484" s="14" t="s">
        <v>191</v>
      </c>
      <c r="I484" s="17">
        <v>23528516.376960002</v>
      </c>
      <c r="J484" s="14" t="s">
        <v>2</v>
      </c>
      <c r="K484" s="17">
        <v>0</v>
      </c>
      <c r="L484" s="14" t="s">
        <v>191</v>
      </c>
      <c r="M484" s="17">
        <v>23528516.376960002</v>
      </c>
      <c r="N484" s="14" t="s">
        <v>2</v>
      </c>
      <c r="O484" s="17">
        <v>0</v>
      </c>
      <c r="P484" s="17">
        <v>23177671.246800002</v>
      </c>
      <c r="Q484" s="17">
        <v>350845.13016</v>
      </c>
      <c r="R484" s="17">
        <v>0</v>
      </c>
      <c r="S484" s="18">
        <v>0</v>
      </c>
      <c r="T484" s="14" t="s">
        <v>204</v>
      </c>
      <c r="U484" s="14" t="s">
        <v>69</v>
      </c>
      <c r="V484" s="14" t="s">
        <v>207</v>
      </c>
      <c r="W484" s="18" t="s">
        <v>69</v>
      </c>
      <c r="X484" s="18">
        <v>1</v>
      </c>
      <c r="Y484" s="14" t="s">
        <v>69</v>
      </c>
      <c r="Z484" s="14" t="s">
        <v>69</v>
      </c>
      <c r="AA484" s="18" t="s">
        <v>69</v>
      </c>
      <c r="AB484" s="18" t="s">
        <v>69</v>
      </c>
      <c r="AC484" s="14" t="s">
        <v>69</v>
      </c>
    </row>
    <row r="485" spans="1:29" x14ac:dyDescent="0.15">
      <c r="A485" s="14" t="s">
        <v>68</v>
      </c>
      <c r="B485" s="14" t="s">
        <v>10</v>
      </c>
      <c r="C485" s="14" t="s">
        <v>13</v>
      </c>
      <c r="D485" s="14" t="s">
        <v>103</v>
      </c>
      <c r="E485" s="14" t="s">
        <v>150</v>
      </c>
      <c r="F485" s="14" t="s">
        <v>178</v>
      </c>
      <c r="G485" s="14" t="s">
        <v>69</v>
      </c>
      <c r="H485" s="14" t="s">
        <v>191</v>
      </c>
      <c r="I485" s="17">
        <v>746728875.68327999</v>
      </c>
      <c r="J485" s="14" t="s">
        <v>2</v>
      </c>
      <c r="K485" s="17">
        <v>0</v>
      </c>
      <c r="L485" s="14" t="s">
        <v>191</v>
      </c>
      <c r="M485" s="17">
        <v>746728875.68327999</v>
      </c>
      <c r="N485" s="14" t="s">
        <v>2</v>
      </c>
      <c r="O485" s="17">
        <v>0</v>
      </c>
      <c r="P485" s="17">
        <v>735593928.14880002</v>
      </c>
      <c r="Q485" s="17">
        <v>11134947.53448</v>
      </c>
      <c r="R485" s="17">
        <v>0</v>
      </c>
      <c r="S485" s="18">
        <v>0</v>
      </c>
      <c r="T485" s="14" t="s">
        <v>204</v>
      </c>
      <c r="U485" s="14" t="s">
        <v>69</v>
      </c>
      <c r="V485" s="14" t="s">
        <v>207</v>
      </c>
      <c r="W485" s="18" t="s">
        <v>69</v>
      </c>
      <c r="X485" s="18">
        <v>1</v>
      </c>
      <c r="Y485" s="14" t="s">
        <v>69</v>
      </c>
      <c r="Z485" s="14" t="s">
        <v>69</v>
      </c>
      <c r="AA485" s="18" t="s">
        <v>69</v>
      </c>
      <c r="AB485" s="18" t="s">
        <v>69</v>
      </c>
      <c r="AC485" s="14" t="s">
        <v>69</v>
      </c>
    </row>
    <row r="486" spans="1:29" x14ac:dyDescent="0.15">
      <c r="A486" s="14" t="s">
        <v>68</v>
      </c>
      <c r="B486" s="14" t="s">
        <v>10</v>
      </c>
      <c r="C486" s="14" t="s">
        <v>13</v>
      </c>
      <c r="D486" s="14" t="s">
        <v>103</v>
      </c>
      <c r="E486" s="14" t="s">
        <v>150</v>
      </c>
      <c r="F486" s="14" t="s">
        <v>178</v>
      </c>
      <c r="G486" s="14" t="s">
        <v>69</v>
      </c>
      <c r="H486" s="14" t="s">
        <v>191</v>
      </c>
      <c r="I486" s="17">
        <v>24131801.37816</v>
      </c>
      <c r="J486" s="14" t="s">
        <v>2</v>
      </c>
      <c r="K486" s="17">
        <v>0</v>
      </c>
      <c r="L486" s="14" t="s">
        <v>191</v>
      </c>
      <c r="M486" s="17">
        <v>24131801.37816</v>
      </c>
      <c r="N486" s="14" t="s">
        <v>2</v>
      </c>
      <c r="O486" s="17">
        <v>0</v>
      </c>
      <c r="P486" s="17">
        <v>23771969.524799999</v>
      </c>
      <c r="Q486" s="17">
        <v>359831.85336000001</v>
      </c>
      <c r="R486" s="17">
        <v>0</v>
      </c>
      <c r="S486" s="18">
        <v>0</v>
      </c>
      <c r="T486" s="14" t="s">
        <v>204</v>
      </c>
      <c r="U486" s="14" t="s">
        <v>69</v>
      </c>
      <c r="V486" s="14" t="s">
        <v>207</v>
      </c>
      <c r="W486" s="18" t="s">
        <v>69</v>
      </c>
      <c r="X486" s="18">
        <v>1</v>
      </c>
      <c r="Y486" s="14" t="s">
        <v>69</v>
      </c>
      <c r="Z486" s="14" t="s">
        <v>69</v>
      </c>
      <c r="AA486" s="18" t="s">
        <v>69</v>
      </c>
      <c r="AB486" s="18" t="s">
        <v>69</v>
      </c>
      <c r="AC486" s="14" t="s">
        <v>69</v>
      </c>
    </row>
    <row r="487" spans="1:29" x14ac:dyDescent="0.15">
      <c r="A487" s="14" t="s">
        <v>68</v>
      </c>
      <c r="B487" s="14" t="s">
        <v>10</v>
      </c>
      <c r="C487" s="14" t="s">
        <v>13</v>
      </c>
      <c r="D487" s="14" t="s">
        <v>103</v>
      </c>
      <c r="E487" s="14" t="s">
        <v>150</v>
      </c>
      <c r="F487" s="14" t="s">
        <v>178</v>
      </c>
      <c r="G487" s="14" t="s">
        <v>69</v>
      </c>
      <c r="H487" s="14" t="s">
        <v>191</v>
      </c>
      <c r="I487" s="17">
        <v>123826368.84155999</v>
      </c>
      <c r="J487" s="14" t="s">
        <v>2</v>
      </c>
      <c r="K487" s="17">
        <v>0</v>
      </c>
      <c r="L487" s="14" t="s">
        <v>191</v>
      </c>
      <c r="M487" s="17">
        <v>123826368.84155999</v>
      </c>
      <c r="N487" s="14" t="s">
        <v>2</v>
      </c>
      <c r="O487" s="17">
        <v>0</v>
      </c>
      <c r="P487" s="17">
        <v>121979925.58499999</v>
      </c>
      <c r="Q487" s="17">
        <v>1846443.2565599999</v>
      </c>
      <c r="R487" s="17">
        <v>0</v>
      </c>
      <c r="S487" s="18">
        <v>0</v>
      </c>
      <c r="T487" s="14" t="s">
        <v>204</v>
      </c>
      <c r="U487" s="14" t="s">
        <v>69</v>
      </c>
      <c r="V487" s="14" t="s">
        <v>207</v>
      </c>
      <c r="W487" s="18" t="s">
        <v>69</v>
      </c>
      <c r="X487" s="18">
        <v>1</v>
      </c>
      <c r="Y487" s="14" t="s">
        <v>69</v>
      </c>
      <c r="Z487" s="14" t="s">
        <v>69</v>
      </c>
      <c r="AA487" s="18" t="s">
        <v>69</v>
      </c>
      <c r="AB487" s="18" t="s">
        <v>69</v>
      </c>
      <c r="AC487" s="14" t="s">
        <v>69</v>
      </c>
    </row>
    <row r="488" spans="1:29" x14ac:dyDescent="0.15">
      <c r="A488" s="14" t="s">
        <v>68</v>
      </c>
      <c r="B488" s="14" t="s">
        <v>10</v>
      </c>
      <c r="C488" s="14" t="s">
        <v>13</v>
      </c>
      <c r="D488" s="14" t="s">
        <v>103</v>
      </c>
      <c r="E488" s="14" t="s">
        <v>150</v>
      </c>
      <c r="F488" s="14" t="s">
        <v>178</v>
      </c>
      <c r="G488" s="14" t="s">
        <v>69</v>
      </c>
      <c r="H488" s="14" t="s">
        <v>191</v>
      </c>
      <c r="I488" s="17">
        <v>25036747.762320001</v>
      </c>
      <c r="J488" s="14" t="s">
        <v>2</v>
      </c>
      <c r="K488" s="17">
        <v>0</v>
      </c>
      <c r="L488" s="14" t="s">
        <v>191</v>
      </c>
      <c r="M488" s="17">
        <v>25036747.762320001</v>
      </c>
      <c r="N488" s="14" t="s">
        <v>2</v>
      </c>
      <c r="O488" s="17">
        <v>0</v>
      </c>
      <c r="P488" s="17">
        <v>24663418.541999999</v>
      </c>
      <c r="Q488" s="17">
        <v>373329.22032000002</v>
      </c>
      <c r="R488" s="17">
        <v>0</v>
      </c>
      <c r="S488" s="18">
        <v>0</v>
      </c>
      <c r="T488" s="14" t="s">
        <v>204</v>
      </c>
      <c r="U488" s="14" t="s">
        <v>69</v>
      </c>
      <c r="V488" s="14" t="s">
        <v>207</v>
      </c>
      <c r="W488" s="18" t="s">
        <v>69</v>
      </c>
      <c r="X488" s="18">
        <v>1</v>
      </c>
      <c r="Y488" s="14" t="s">
        <v>69</v>
      </c>
      <c r="Z488" s="14" t="s">
        <v>69</v>
      </c>
      <c r="AA488" s="18" t="s">
        <v>69</v>
      </c>
      <c r="AB488" s="18" t="s">
        <v>69</v>
      </c>
      <c r="AC488" s="14" t="s">
        <v>69</v>
      </c>
    </row>
    <row r="489" spans="1:29" x14ac:dyDescent="0.15">
      <c r="A489" s="14" t="s">
        <v>68</v>
      </c>
      <c r="B489" s="14" t="s">
        <v>10</v>
      </c>
      <c r="C489" s="14" t="s">
        <v>13</v>
      </c>
      <c r="D489" s="14" t="s">
        <v>103</v>
      </c>
      <c r="E489" s="14" t="s">
        <v>150</v>
      </c>
      <c r="F489" s="14" t="s">
        <v>178</v>
      </c>
      <c r="G489" s="14" t="s">
        <v>69</v>
      </c>
      <c r="H489" s="14" t="s">
        <v>191</v>
      </c>
      <c r="I489" s="17">
        <v>43134782.85396</v>
      </c>
      <c r="J489" s="14" t="s">
        <v>2</v>
      </c>
      <c r="K489" s="17">
        <v>0</v>
      </c>
      <c r="L489" s="14" t="s">
        <v>191</v>
      </c>
      <c r="M489" s="17">
        <v>43134782.85396</v>
      </c>
      <c r="N489" s="14" t="s">
        <v>2</v>
      </c>
      <c r="O489" s="17">
        <v>0</v>
      </c>
      <c r="P489" s="17">
        <v>42492397.285800003</v>
      </c>
      <c r="Q489" s="17">
        <v>541961.81675999996</v>
      </c>
      <c r="R489" s="17">
        <v>100423.75139999999</v>
      </c>
      <c r="S489" s="18">
        <v>0</v>
      </c>
      <c r="T489" s="14" t="s">
        <v>204</v>
      </c>
      <c r="U489" s="14" t="s">
        <v>69</v>
      </c>
      <c r="V489" s="14" t="s">
        <v>207</v>
      </c>
      <c r="W489" s="18" t="s">
        <v>69</v>
      </c>
      <c r="X489" s="18">
        <v>1</v>
      </c>
      <c r="Y489" s="14" t="s">
        <v>69</v>
      </c>
      <c r="Z489" s="14" t="s">
        <v>69</v>
      </c>
      <c r="AA489" s="18" t="s">
        <v>69</v>
      </c>
      <c r="AB489" s="18" t="s">
        <v>69</v>
      </c>
      <c r="AC489" s="14" t="s">
        <v>69</v>
      </c>
    </row>
    <row r="490" spans="1:29" x14ac:dyDescent="0.15">
      <c r="A490" s="14" t="s">
        <v>68</v>
      </c>
      <c r="B490" s="14" t="s">
        <v>10</v>
      </c>
      <c r="C490" s="14" t="s">
        <v>13</v>
      </c>
      <c r="D490" s="14" t="s">
        <v>103</v>
      </c>
      <c r="E490" s="14" t="s">
        <v>150</v>
      </c>
      <c r="F490" s="14" t="s">
        <v>178</v>
      </c>
      <c r="G490" s="14" t="s">
        <v>69</v>
      </c>
      <c r="H490" s="14" t="s">
        <v>191</v>
      </c>
      <c r="I490" s="17">
        <v>277817522.85000002</v>
      </c>
      <c r="J490" s="14" t="s">
        <v>2</v>
      </c>
      <c r="K490" s="17">
        <v>0</v>
      </c>
      <c r="L490" s="14" t="s">
        <v>191</v>
      </c>
      <c r="M490" s="17">
        <v>277817522.85000002</v>
      </c>
      <c r="N490" s="14" t="s">
        <v>2</v>
      </c>
      <c r="O490" s="17">
        <v>0</v>
      </c>
      <c r="P490" s="17">
        <v>273674816.27640003</v>
      </c>
      <c r="Q490" s="17">
        <v>4142706.5735999998</v>
      </c>
      <c r="R490" s="17">
        <v>0</v>
      </c>
      <c r="S490" s="18">
        <v>0</v>
      </c>
      <c r="T490" s="14" t="s">
        <v>204</v>
      </c>
      <c r="U490" s="14" t="s">
        <v>69</v>
      </c>
      <c r="V490" s="14" t="s">
        <v>207</v>
      </c>
      <c r="W490" s="18" t="s">
        <v>69</v>
      </c>
      <c r="X490" s="18">
        <v>1</v>
      </c>
      <c r="Y490" s="14" t="s">
        <v>69</v>
      </c>
      <c r="Z490" s="14" t="s">
        <v>69</v>
      </c>
      <c r="AA490" s="18" t="s">
        <v>69</v>
      </c>
      <c r="AB490" s="18" t="s">
        <v>69</v>
      </c>
      <c r="AC490" s="14" t="s">
        <v>69</v>
      </c>
    </row>
    <row r="491" spans="1:29" x14ac:dyDescent="0.15">
      <c r="A491" s="14" t="s">
        <v>68</v>
      </c>
      <c r="B491" s="14" t="s">
        <v>10</v>
      </c>
      <c r="C491" s="14" t="s">
        <v>13</v>
      </c>
      <c r="D491" s="14" t="s">
        <v>103</v>
      </c>
      <c r="E491" s="14" t="s">
        <v>150</v>
      </c>
      <c r="F491" s="14" t="s">
        <v>178</v>
      </c>
      <c r="G491" s="14" t="s">
        <v>69</v>
      </c>
      <c r="H491" s="14" t="s">
        <v>191</v>
      </c>
      <c r="I491" s="17">
        <v>187926508.99764001</v>
      </c>
      <c r="J491" s="14" t="s">
        <v>2</v>
      </c>
      <c r="K491" s="17">
        <v>0</v>
      </c>
      <c r="L491" s="14" t="s">
        <v>191</v>
      </c>
      <c r="M491" s="17">
        <v>187926508.99764001</v>
      </c>
      <c r="N491" s="14" t="s">
        <v>2</v>
      </c>
      <c r="O491" s="17">
        <v>0</v>
      </c>
      <c r="P491" s="17">
        <v>185124224.03580001</v>
      </c>
      <c r="Q491" s="17">
        <v>2802284.96184</v>
      </c>
      <c r="R491" s="17">
        <v>0</v>
      </c>
      <c r="S491" s="18">
        <v>0</v>
      </c>
      <c r="T491" s="14" t="s">
        <v>204</v>
      </c>
      <c r="U491" s="14" t="s">
        <v>69</v>
      </c>
      <c r="V491" s="14" t="s">
        <v>207</v>
      </c>
      <c r="W491" s="18" t="s">
        <v>69</v>
      </c>
      <c r="X491" s="18">
        <v>1</v>
      </c>
      <c r="Y491" s="14" t="s">
        <v>69</v>
      </c>
      <c r="Z491" s="14" t="s">
        <v>69</v>
      </c>
      <c r="AA491" s="18" t="s">
        <v>69</v>
      </c>
      <c r="AB491" s="18" t="s">
        <v>69</v>
      </c>
      <c r="AC491" s="14" t="s">
        <v>69</v>
      </c>
    </row>
    <row r="492" spans="1:29" x14ac:dyDescent="0.15">
      <c r="A492" s="14" t="s">
        <v>68</v>
      </c>
      <c r="B492" s="14" t="s">
        <v>10</v>
      </c>
      <c r="C492" s="14" t="s">
        <v>13</v>
      </c>
      <c r="D492" s="14" t="s">
        <v>103</v>
      </c>
      <c r="E492" s="14" t="s">
        <v>150</v>
      </c>
      <c r="F492" s="14" t="s">
        <v>178</v>
      </c>
      <c r="G492" s="14" t="s">
        <v>69</v>
      </c>
      <c r="H492" s="14" t="s">
        <v>191</v>
      </c>
      <c r="I492" s="17">
        <v>8446123.7935199998</v>
      </c>
      <c r="J492" s="14" t="s">
        <v>2</v>
      </c>
      <c r="K492" s="17">
        <v>0</v>
      </c>
      <c r="L492" s="14" t="s">
        <v>191</v>
      </c>
      <c r="M492" s="17">
        <v>8446123.7935199998</v>
      </c>
      <c r="N492" s="14" t="s">
        <v>2</v>
      </c>
      <c r="O492" s="17">
        <v>0</v>
      </c>
      <c r="P492" s="17">
        <v>8320188.6935999999</v>
      </c>
      <c r="Q492" s="17">
        <v>125935.09991999999</v>
      </c>
      <c r="R492" s="17">
        <v>0</v>
      </c>
      <c r="S492" s="18">
        <v>0</v>
      </c>
      <c r="T492" s="14" t="s">
        <v>204</v>
      </c>
      <c r="U492" s="14" t="s">
        <v>69</v>
      </c>
      <c r="V492" s="14" t="s">
        <v>207</v>
      </c>
      <c r="W492" s="18" t="s">
        <v>69</v>
      </c>
      <c r="X492" s="18">
        <v>1</v>
      </c>
      <c r="Y492" s="14" t="s">
        <v>69</v>
      </c>
      <c r="Z492" s="14" t="s">
        <v>69</v>
      </c>
      <c r="AA492" s="18" t="s">
        <v>69</v>
      </c>
      <c r="AB492" s="18" t="s">
        <v>69</v>
      </c>
      <c r="AC492" s="14" t="s">
        <v>69</v>
      </c>
    </row>
    <row r="493" spans="1:29" x14ac:dyDescent="0.15">
      <c r="A493" s="14" t="s">
        <v>68</v>
      </c>
      <c r="B493" s="14" t="s">
        <v>10</v>
      </c>
      <c r="C493" s="14" t="s">
        <v>13</v>
      </c>
      <c r="D493" s="14" t="s">
        <v>103</v>
      </c>
      <c r="E493" s="14" t="s">
        <v>150</v>
      </c>
      <c r="F493" s="14" t="s">
        <v>178</v>
      </c>
      <c r="G493" s="14" t="s">
        <v>69</v>
      </c>
      <c r="H493" s="14" t="s">
        <v>191</v>
      </c>
      <c r="I493" s="17">
        <v>37705962.576239996</v>
      </c>
      <c r="J493" s="14" t="s">
        <v>2</v>
      </c>
      <c r="K493" s="17">
        <v>0</v>
      </c>
      <c r="L493" s="14" t="s">
        <v>191</v>
      </c>
      <c r="M493" s="17">
        <v>37705962.576239996</v>
      </c>
      <c r="N493" s="14" t="s">
        <v>2</v>
      </c>
      <c r="O493" s="17">
        <v>0</v>
      </c>
      <c r="P493" s="17">
        <v>37143704.782799996</v>
      </c>
      <c r="Q493" s="17">
        <v>562257.79344000004</v>
      </c>
      <c r="R493" s="17">
        <v>0</v>
      </c>
      <c r="S493" s="18">
        <v>0</v>
      </c>
      <c r="T493" s="14" t="s">
        <v>204</v>
      </c>
      <c r="U493" s="14" t="s">
        <v>69</v>
      </c>
      <c r="V493" s="14" t="s">
        <v>207</v>
      </c>
      <c r="W493" s="18" t="s">
        <v>69</v>
      </c>
      <c r="X493" s="18">
        <v>1</v>
      </c>
      <c r="Y493" s="14" t="s">
        <v>69</v>
      </c>
      <c r="Z493" s="14" t="s">
        <v>69</v>
      </c>
      <c r="AA493" s="18" t="s">
        <v>69</v>
      </c>
      <c r="AB493" s="18" t="s">
        <v>69</v>
      </c>
      <c r="AC493" s="14" t="s">
        <v>69</v>
      </c>
    </row>
    <row r="494" spans="1:29" x14ac:dyDescent="0.15">
      <c r="A494" s="14" t="s">
        <v>68</v>
      </c>
      <c r="B494" s="14" t="s">
        <v>10</v>
      </c>
      <c r="C494" s="14" t="s">
        <v>13</v>
      </c>
      <c r="D494" s="14" t="s">
        <v>103</v>
      </c>
      <c r="E494" s="14" t="s">
        <v>150</v>
      </c>
      <c r="F494" s="14" t="s">
        <v>178</v>
      </c>
      <c r="G494" s="14" t="s">
        <v>69</v>
      </c>
      <c r="H494" s="14" t="s">
        <v>191</v>
      </c>
      <c r="I494" s="17">
        <v>416877106.32539999</v>
      </c>
      <c r="J494" s="14" t="s">
        <v>2</v>
      </c>
      <c r="K494" s="17">
        <v>0</v>
      </c>
      <c r="L494" s="14" t="s">
        <v>191</v>
      </c>
      <c r="M494" s="17">
        <v>416877106.32539999</v>
      </c>
      <c r="N494" s="14" t="s">
        <v>2</v>
      </c>
      <c r="O494" s="17">
        <v>0</v>
      </c>
      <c r="P494" s="17">
        <v>410660799.78420001</v>
      </c>
      <c r="Q494" s="17">
        <v>6216306.5411999999</v>
      </c>
      <c r="R494" s="17">
        <v>0</v>
      </c>
      <c r="S494" s="18">
        <v>0</v>
      </c>
      <c r="T494" s="14" t="s">
        <v>204</v>
      </c>
      <c r="U494" s="14" t="s">
        <v>69</v>
      </c>
      <c r="V494" s="14" t="s">
        <v>207</v>
      </c>
      <c r="W494" s="18" t="s">
        <v>69</v>
      </c>
      <c r="X494" s="18">
        <v>1</v>
      </c>
      <c r="Y494" s="14" t="s">
        <v>69</v>
      </c>
      <c r="Z494" s="14" t="s">
        <v>69</v>
      </c>
      <c r="AA494" s="18" t="s">
        <v>69</v>
      </c>
      <c r="AB494" s="18" t="s">
        <v>69</v>
      </c>
      <c r="AC494" s="14" t="s">
        <v>69</v>
      </c>
    </row>
    <row r="495" spans="1:29" x14ac:dyDescent="0.15">
      <c r="A495" s="14" t="s">
        <v>68</v>
      </c>
      <c r="B495" s="14" t="s">
        <v>10</v>
      </c>
      <c r="C495" s="14" t="s">
        <v>13</v>
      </c>
      <c r="D495" s="14" t="s">
        <v>103</v>
      </c>
      <c r="E495" s="14" t="s">
        <v>150</v>
      </c>
      <c r="F495" s="14" t="s">
        <v>178</v>
      </c>
      <c r="G495" s="14" t="s">
        <v>69</v>
      </c>
      <c r="H495" s="14" t="s">
        <v>191</v>
      </c>
      <c r="I495" s="17">
        <v>5882123.9736000001</v>
      </c>
      <c r="J495" s="14" t="s">
        <v>2</v>
      </c>
      <c r="K495" s="17">
        <v>0</v>
      </c>
      <c r="L495" s="14" t="s">
        <v>191</v>
      </c>
      <c r="M495" s="17">
        <v>5882123.9736000001</v>
      </c>
      <c r="N495" s="14" t="s">
        <v>2</v>
      </c>
      <c r="O495" s="17">
        <v>0</v>
      </c>
      <c r="P495" s="17">
        <v>5794417.0115999999</v>
      </c>
      <c r="Q495" s="17">
        <v>87706.962</v>
      </c>
      <c r="R495" s="17">
        <v>0</v>
      </c>
      <c r="S495" s="18">
        <v>0</v>
      </c>
      <c r="T495" s="14" t="s">
        <v>204</v>
      </c>
      <c r="U495" s="14" t="s">
        <v>69</v>
      </c>
      <c r="V495" s="14" t="s">
        <v>207</v>
      </c>
      <c r="W495" s="18" t="s">
        <v>69</v>
      </c>
      <c r="X495" s="18">
        <v>1</v>
      </c>
      <c r="Y495" s="14" t="s">
        <v>69</v>
      </c>
      <c r="Z495" s="14" t="s">
        <v>69</v>
      </c>
      <c r="AA495" s="18" t="s">
        <v>69</v>
      </c>
      <c r="AB495" s="18" t="s">
        <v>69</v>
      </c>
      <c r="AC495" s="14" t="s">
        <v>69</v>
      </c>
    </row>
    <row r="496" spans="1:29" x14ac:dyDescent="0.15">
      <c r="A496" s="14" t="s">
        <v>68</v>
      </c>
      <c r="B496" s="14" t="s">
        <v>10</v>
      </c>
      <c r="C496" s="14" t="s">
        <v>13</v>
      </c>
      <c r="D496" s="14" t="s">
        <v>103</v>
      </c>
      <c r="E496" s="14" t="s">
        <v>150</v>
      </c>
      <c r="F496" s="14" t="s">
        <v>178</v>
      </c>
      <c r="G496" s="14" t="s">
        <v>69</v>
      </c>
      <c r="H496" s="14" t="s">
        <v>191</v>
      </c>
      <c r="I496" s="17">
        <v>156102670.39500001</v>
      </c>
      <c r="J496" s="14" t="s">
        <v>2</v>
      </c>
      <c r="K496" s="17">
        <v>0</v>
      </c>
      <c r="L496" s="14" t="s">
        <v>191</v>
      </c>
      <c r="M496" s="17">
        <v>156102670.39500001</v>
      </c>
      <c r="N496" s="14" t="s">
        <v>2</v>
      </c>
      <c r="O496" s="17">
        <v>0</v>
      </c>
      <c r="P496" s="17">
        <v>153774936.26460001</v>
      </c>
      <c r="Q496" s="17">
        <v>2327734.1304000001</v>
      </c>
      <c r="R496" s="17">
        <v>0</v>
      </c>
      <c r="S496" s="18">
        <v>0</v>
      </c>
      <c r="T496" s="14" t="s">
        <v>204</v>
      </c>
      <c r="U496" s="14" t="s">
        <v>69</v>
      </c>
      <c r="V496" s="14" t="s">
        <v>207</v>
      </c>
      <c r="W496" s="18" t="s">
        <v>69</v>
      </c>
      <c r="X496" s="18">
        <v>1</v>
      </c>
      <c r="Y496" s="14" t="s">
        <v>69</v>
      </c>
      <c r="Z496" s="14" t="s">
        <v>69</v>
      </c>
      <c r="AA496" s="18" t="s">
        <v>69</v>
      </c>
      <c r="AB496" s="18" t="s">
        <v>69</v>
      </c>
      <c r="AC496" s="14" t="s">
        <v>69</v>
      </c>
    </row>
    <row r="497" spans="1:29" x14ac:dyDescent="0.15">
      <c r="A497" s="14" t="s">
        <v>68</v>
      </c>
      <c r="B497" s="14" t="s">
        <v>10</v>
      </c>
      <c r="C497" s="14" t="s">
        <v>13</v>
      </c>
      <c r="D497" s="14" t="s">
        <v>103</v>
      </c>
      <c r="E497" s="14" t="s">
        <v>150</v>
      </c>
      <c r="F497" s="14" t="s">
        <v>178</v>
      </c>
      <c r="G497" s="14" t="s">
        <v>69</v>
      </c>
      <c r="H497" s="14" t="s">
        <v>191</v>
      </c>
      <c r="I497" s="17">
        <v>35745247.757519998</v>
      </c>
      <c r="J497" s="14" t="s">
        <v>2</v>
      </c>
      <c r="K497" s="17">
        <v>0</v>
      </c>
      <c r="L497" s="14" t="s">
        <v>191</v>
      </c>
      <c r="M497" s="17">
        <v>35745247.757519998</v>
      </c>
      <c r="N497" s="14" t="s">
        <v>2</v>
      </c>
      <c r="O497" s="17">
        <v>0</v>
      </c>
      <c r="P497" s="17">
        <v>35212231.378799997</v>
      </c>
      <c r="Q497" s="17">
        <v>533016.37872000004</v>
      </c>
      <c r="R497" s="17">
        <v>0</v>
      </c>
      <c r="S497" s="18">
        <v>0</v>
      </c>
      <c r="T497" s="14" t="s">
        <v>204</v>
      </c>
      <c r="U497" s="14" t="s">
        <v>69</v>
      </c>
      <c r="V497" s="14" t="s">
        <v>207</v>
      </c>
      <c r="W497" s="18" t="s">
        <v>69</v>
      </c>
      <c r="X497" s="18">
        <v>1</v>
      </c>
      <c r="Y497" s="14" t="s">
        <v>69</v>
      </c>
      <c r="Z497" s="14" t="s">
        <v>69</v>
      </c>
      <c r="AA497" s="18" t="s">
        <v>69</v>
      </c>
      <c r="AB497" s="18" t="s">
        <v>69</v>
      </c>
      <c r="AC497" s="14" t="s">
        <v>69</v>
      </c>
    </row>
    <row r="498" spans="1:29" x14ac:dyDescent="0.15">
      <c r="A498" s="14" t="s">
        <v>68</v>
      </c>
      <c r="B498" s="14" t="s">
        <v>10</v>
      </c>
      <c r="C498" s="14" t="s">
        <v>13</v>
      </c>
      <c r="D498" s="14" t="s">
        <v>103</v>
      </c>
      <c r="E498" s="14" t="s">
        <v>150</v>
      </c>
      <c r="F498" s="14" t="s">
        <v>178</v>
      </c>
      <c r="G498" s="14" t="s">
        <v>69</v>
      </c>
      <c r="H498" s="14" t="s">
        <v>191</v>
      </c>
      <c r="I498" s="17">
        <v>78126745.422600001</v>
      </c>
      <c r="J498" s="14" t="s">
        <v>2</v>
      </c>
      <c r="K498" s="17">
        <v>0</v>
      </c>
      <c r="L498" s="14" t="s">
        <v>191</v>
      </c>
      <c r="M498" s="17">
        <v>78126745.422600001</v>
      </c>
      <c r="N498" s="14" t="s">
        <v>2</v>
      </c>
      <c r="O498" s="17">
        <v>0</v>
      </c>
      <c r="P498" s="17">
        <v>76961755.017000005</v>
      </c>
      <c r="Q498" s="17">
        <v>1164990.4055999999</v>
      </c>
      <c r="R498" s="17">
        <v>0</v>
      </c>
      <c r="S498" s="18">
        <v>0</v>
      </c>
      <c r="T498" s="14" t="s">
        <v>204</v>
      </c>
      <c r="U498" s="14" t="s">
        <v>69</v>
      </c>
      <c r="V498" s="14" t="s">
        <v>207</v>
      </c>
      <c r="W498" s="18" t="s">
        <v>69</v>
      </c>
      <c r="X498" s="18">
        <v>1</v>
      </c>
      <c r="Y498" s="14" t="s">
        <v>69</v>
      </c>
      <c r="Z498" s="14" t="s">
        <v>69</v>
      </c>
      <c r="AA498" s="18" t="s">
        <v>69</v>
      </c>
      <c r="AB498" s="18" t="s">
        <v>69</v>
      </c>
      <c r="AC498" s="14" t="s">
        <v>69</v>
      </c>
    </row>
    <row r="499" spans="1:29" x14ac:dyDescent="0.15">
      <c r="A499" s="14" t="s">
        <v>68</v>
      </c>
      <c r="B499" s="14" t="s">
        <v>10</v>
      </c>
      <c r="C499" s="14" t="s">
        <v>13</v>
      </c>
      <c r="D499" s="14" t="s">
        <v>103</v>
      </c>
      <c r="E499" s="14" t="s">
        <v>150</v>
      </c>
      <c r="F499" s="14" t="s">
        <v>178</v>
      </c>
      <c r="G499" s="14" t="s">
        <v>69</v>
      </c>
      <c r="H499" s="14" t="s">
        <v>191</v>
      </c>
      <c r="I499" s="17">
        <v>65306711.758680001</v>
      </c>
      <c r="J499" s="14" t="s">
        <v>2</v>
      </c>
      <c r="K499" s="17">
        <v>0</v>
      </c>
      <c r="L499" s="14" t="s">
        <v>191</v>
      </c>
      <c r="M499" s="17">
        <v>65306711.758680001</v>
      </c>
      <c r="N499" s="14" t="s">
        <v>2</v>
      </c>
      <c r="O499" s="17">
        <v>0</v>
      </c>
      <c r="P499" s="17">
        <v>64332896.607000001</v>
      </c>
      <c r="Q499" s="17">
        <v>973815.15168000001</v>
      </c>
      <c r="R499" s="17">
        <v>0</v>
      </c>
      <c r="S499" s="18">
        <v>0</v>
      </c>
      <c r="T499" s="14" t="s">
        <v>204</v>
      </c>
      <c r="U499" s="14" t="s">
        <v>69</v>
      </c>
      <c r="V499" s="14" t="s">
        <v>207</v>
      </c>
      <c r="W499" s="18" t="s">
        <v>69</v>
      </c>
      <c r="X499" s="18">
        <v>1</v>
      </c>
      <c r="Y499" s="14" t="s">
        <v>69</v>
      </c>
      <c r="Z499" s="14" t="s">
        <v>69</v>
      </c>
      <c r="AA499" s="18" t="s">
        <v>69</v>
      </c>
      <c r="AB499" s="18" t="s">
        <v>69</v>
      </c>
      <c r="AC499" s="14" t="s">
        <v>69</v>
      </c>
    </row>
    <row r="500" spans="1:29" x14ac:dyDescent="0.15">
      <c r="A500" s="14" t="s">
        <v>68</v>
      </c>
      <c r="B500" s="14" t="s">
        <v>10</v>
      </c>
      <c r="C500" s="14" t="s">
        <v>13</v>
      </c>
      <c r="D500" s="14" t="s">
        <v>103</v>
      </c>
      <c r="E500" s="14" t="s">
        <v>150</v>
      </c>
      <c r="F500" s="14" t="s">
        <v>178</v>
      </c>
      <c r="G500" s="14" t="s">
        <v>69</v>
      </c>
      <c r="H500" s="14" t="s">
        <v>191</v>
      </c>
      <c r="I500" s="17">
        <v>14629909.150079999</v>
      </c>
      <c r="J500" s="14" t="s">
        <v>2</v>
      </c>
      <c r="K500" s="17">
        <v>0</v>
      </c>
      <c r="L500" s="14" t="s">
        <v>191</v>
      </c>
      <c r="M500" s="17">
        <v>14629909.150079999</v>
      </c>
      <c r="N500" s="14" t="s">
        <v>2</v>
      </c>
      <c r="O500" s="17">
        <v>0</v>
      </c>
      <c r="P500" s="17">
        <v>14411756.444399999</v>
      </c>
      <c r="Q500" s="17">
        <v>218152.70568000001</v>
      </c>
      <c r="R500" s="17">
        <v>0</v>
      </c>
      <c r="S500" s="18">
        <v>0</v>
      </c>
      <c r="T500" s="14" t="s">
        <v>204</v>
      </c>
      <c r="U500" s="14" t="s">
        <v>69</v>
      </c>
      <c r="V500" s="14" t="s">
        <v>207</v>
      </c>
      <c r="W500" s="18" t="s">
        <v>69</v>
      </c>
      <c r="X500" s="18">
        <v>1</v>
      </c>
      <c r="Y500" s="14" t="s">
        <v>69</v>
      </c>
      <c r="Z500" s="14" t="s">
        <v>69</v>
      </c>
      <c r="AA500" s="18" t="s">
        <v>69</v>
      </c>
      <c r="AB500" s="18" t="s">
        <v>69</v>
      </c>
      <c r="AC500" s="14" t="s">
        <v>69</v>
      </c>
    </row>
    <row r="501" spans="1:29" x14ac:dyDescent="0.15">
      <c r="A501" s="14" t="s">
        <v>68</v>
      </c>
      <c r="B501" s="14" t="s">
        <v>10</v>
      </c>
      <c r="C501" s="14" t="s">
        <v>13</v>
      </c>
      <c r="D501" s="14" t="s">
        <v>103</v>
      </c>
      <c r="E501" s="14" t="s">
        <v>150</v>
      </c>
      <c r="F501" s="14" t="s">
        <v>178</v>
      </c>
      <c r="G501" s="14" t="s">
        <v>69</v>
      </c>
      <c r="H501" s="14" t="s">
        <v>191</v>
      </c>
      <c r="I501" s="17">
        <v>74205317.385360003</v>
      </c>
      <c r="J501" s="14" t="s">
        <v>2</v>
      </c>
      <c r="K501" s="17">
        <v>0</v>
      </c>
      <c r="L501" s="14" t="s">
        <v>191</v>
      </c>
      <c r="M501" s="17">
        <v>74205317.385360003</v>
      </c>
      <c r="N501" s="14" t="s">
        <v>2</v>
      </c>
      <c r="O501" s="17">
        <v>0</v>
      </c>
      <c r="P501" s="17">
        <v>73098809.809200004</v>
      </c>
      <c r="Q501" s="17">
        <v>1106507.5761599999</v>
      </c>
      <c r="R501" s="17">
        <v>0</v>
      </c>
      <c r="S501" s="18">
        <v>0</v>
      </c>
      <c r="T501" s="14" t="s">
        <v>204</v>
      </c>
      <c r="U501" s="14" t="s">
        <v>69</v>
      </c>
      <c r="V501" s="14" t="s">
        <v>207</v>
      </c>
      <c r="W501" s="18" t="s">
        <v>69</v>
      </c>
      <c r="X501" s="18">
        <v>1</v>
      </c>
      <c r="Y501" s="14" t="s">
        <v>69</v>
      </c>
      <c r="Z501" s="14" t="s">
        <v>69</v>
      </c>
      <c r="AA501" s="18" t="s">
        <v>69</v>
      </c>
      <c r="AB501" s="18" t="s">
        <v>69</v>
      </c>
      <c r="AC501" s="14" t="s">
        <v>69</v>
      </c>
    </row>
    <row r="502" spans="1:29" x14ac:dyDescent="0.15">
      <c r="A502" s="14" t="s">
        <v>68</v>
      </c>
      <c r="B502" s="14" t="s">
        <v>10</v>
      </c>
      <c r="C502" s="14" t="s">
        <v>13</v>
      </c>
      <c r="D502" s="14" t="s">
        <v>103</v>
      </c>
      <c r="E502" s="14" t="s">
        <v>150</v>
      </c>
      <c r="F502" s="14" t="s">
        <v>178</v>
      </c>
      <c r="G502" s="14" t="s">
        <v>69</v>
      </c>
      <c r="H502" s="14" t="s">
        <v>191</v>
      </c>
      <c r="I502" s="17">
        <v>226989882.50904</v>
      </c>
      <c r="J502" s="14" t="s">
        <v>2</v>
      </c>
      <c r="K502" s="17">
        <v>0</v>
      </c>
      <c r="L502" s="14" t="s">
        <v>191</v>
      </c>
      <c r="M502" s="17">
        <v>226989882.50904</v>
      </c>
      <c r="N502" s="14" t="s">
        <v>2</v>
      </c>
      <c r="O502" s="17">
        <v>0</v>
      </c>
      <c r="P502" s="17">
        <v>223605102.34439999</v>
      </c>
      <c r="Q502" s="17">
        <v>3384780.1646400001</v>
      </c>
      <c r="R502" s="17">
        <v>0</v>
      </c>
      <c r="S502" s="18">
        <v>0</v>
      </c>
      <c r="T502" s="14" t="s">
        <v>204</v>
      </c>
      <c r="U502" s="14" t="s">
        <v>69</v>
      </c>
      <c r="V502" s="14" t="s">
        <v>207</v>
      </c>
      <c r="W502" s="18" t="s">
        <v>69</v>
      </c>
      <c r="X502" s="18">
        <v>1</v>
      </c>
      <c r="Y502" s="14" t="s">
        <v>69</v>
      </c>
      <c r="Z502" s="14" t="s">
        <v>69</v>
      </c>
      <c r="AA502" s="18" t="s">
        <v>69</v>
      </c>
      <c r="AB502" s="18" t="s">
        <v>69</v>
      </c>
      <c r="AC502" s="14" t="s">
        <v>69</v>
      </c>
    </row>
    <row r="503" spans="1:29" x14ac:dyDescent="0.15">
      <c r="A503" s="14" t="s">
        <v>68</v>
      </c>
      <c r="B503" s="14" t="s">
        <v>10</v>
      </c>
      <c r="C503" s="14" t="s">
        <v>13</v>
      </c>
      <c r="D503" s="14" t="s">
        <v>103</v>
      </c>
      <c r="E503" s="14" t="s">
        <v>150</v>
      </c>
      <c r="F503" s="14" t="s">
        <v>178</v>
      </c>
      <c r="G503" s="14" t="s">
        <v>69</v>
      </c>
      <c r="H503" s="14" t="s">
        <v>191</v>
      </c>
      <c r="I503" s="17">
        <v>178726259.27015999</v>
      </c>
      <c r="J503" s="14" t="s">
        <v>2</v>
      </c>
      <c r="K503" s="17">
        <v>0</v>
      </c>
      <c r="L503" s="14" t="s">
        <v>191</v>
      </c>
      <c r="M503" s="17">
        <v>178726259.27015999</v>
      </c>
      <c r="N503" s="14" t="s">
        <v>2</v>
      </c>
      <c r="O503" s="17">
        <v>0</v>
      </c>
      <c r="P503" s="17">
        <v>176061160.09439999</v>
      </c>
      <c r="Q503" s="17">
        <v>2665099.17576</v>
      </c>
      <c r="R503" s="17">
        <v>0</v>
      </c>
      <c r="S503" s="18">
        <v>0</v>
      </c>
      <c r="T503" s="14" t="s">
        <v>204</v>
      </c>
      <c r="U503" s="14" t="s">
        <v>69</v>
      </c>
      <c r="V503" s="14" t="s">
        <v>207</v>
      </c>
      <c r="W503" s="18" t="s">
        <v>69</v>
      </c>
      <c r="X503" s="18">
        <v>1</v>
      </c>
      <c r="Y503" s="14" t="s">
        <v>69</v>
      </c>
      <c r="Z503" s="14" t="s">
        <v>69</v>
      </c>
      <c r="AA503" s="18" t="s">
        <v>69</v>
      </c>
      <c r="AB503" s="18" t="s">
        <v>69</v>
      </c>
      <c r="AC503" s="14" t="s">
        <v>69</v>
      </c>
    </row>
    <row r="504" spans="1:29" x14ac:dyDescent="0.15">
      <c r="A504" s="14" t="s">
        <v>68</v>
      </c>
      <c r="B504" s="14" t="s">
        <v>10</v>
      </c>
      <c r="C504" s="14" t="s">
        <v>13</v>
      </c>
      <c r="D504" s="14" t="s">
        <v>103</v>
      </c>
      <c r="E504" s="14" t="s">
        <v>150</v>
      </c>
      <c r="F504" s="14" t="s">
        <v>178</v>
      </c>
      <c r="G504" s="14" t="s">
        <v>69</v>
      </c>
      <c r="H504" s="14" t="s">
        <v>191</v>
      </c>
      <c r="I504" s="17">
        <v>169827652.04328001</v>
      </c>
      <c r="J504" s="14" t="s">
        <v>2</v>
      </c>
      <c r="K504" s="17">
        <v>0</v>
      </c>
      <c r="L504" s="14" t="s">
        <v>191</v>
      </c>
      <c r="M504" s="17">
        <v>169827652.04328001</v>
      </c>
      <c r="N504" s="14" t="s">
        <v>2</v>
      </c>
      <c r="O504" s="17">
        <v>0</v>
      </c>
      <c r="P504" s="17">
        <v>167295245.292</v>
      </c>
      <c r="Q504" s="17">
        <v>2532406.75128</v>
      </c>
      <c r="R504" s="17">
        <v>0</v>
      </c>
      <c r="S504" s="18">
        <v>0</v>
      </c>
      <c r="T504" s="14" t="s">
        <v>204</v>
      </c>
      <c r="U504" s="14" t="s">
        <v>69</v>
      </c>
      <c r="V504" s="14" t="s">
        <v>207</v>
      </c>
      <c r="W504" s="18" t="s">
        <v>69</v>
      </c>
      <c r="X504" s="18">
        <v>1</v>
      </c>
      <c r="Y504" s="14" t="s">
        <v>69</v>
      </c>
      <c r="Z504" s="14" t="s">
        <v>69</v>
      </c>
      <c r="AA504" s="18" t="s">
        <v>69</v>
      </c>
      <c r="AB504" s="18" t="s">
        <v>69</v>
      </c>
      <c r="AC504" s="14" t="s">
        <v>69</v>
      </c>
    </row>
    <row r="505" spans="1:29" x14ac:dyDescent="0.15">
      <c r="A505" s="14" t="s">
        <v>68</v>
      </c>
      <c r="B505" s="14" t="s">
        <v>10</v>
      </c>
      <c r="C505" s="14" t="s">
        <v>13</v>
      </c>
      <c r="D505" s="14" t="s">
        <v>103</v>
      </c>
      <c r="E505" s="14" t="s">
        <v>150</v>
      </c>
      <c r="F505" s="14" t="s">
        <v>178</v>
      </c>
      <c r="G505" s="14" t="s">
        <v>69</v>
      </c>
      <c r="H505" s="14" t="s">
        <v>191</v>
      </c>
      <c r="I505" s="17">
        <v>481731370.81524003</v>
      </c>
      <c r="J505" s="14" t="s">
        <v>2</v>
      </c>
      <c r="K505" s="17">
        <v>0</v>
      </c>
      <c r="L505" s="14" t="s">
        <v>191</v>
      </c>
      <c r="M505" s="17">
        <v>481731370.81524003</v>
      </c>
      <c r="N505" s="14" t="s">
        <v>2</v>
      </c>
      <c r="O505" s="17">
        <v>0</v>
      </c>
      <c r="P505" s="17">
        <v>474547971.88260001</v>
      </c>
      <c r="Q505" s="17">
        <v>7183398.9326400002</v>
      </c>
      <c r="R505" s="17">
        <v>0</v>
      </c>
      <c r="S505" s="18">
        <v>0</v>
      </c>
      <c r="T505" s="14" t="s">
        <v>204</v>
      </c>
      <c r="U505" s="14" t="s">
        <v>69</v>
      </c>
      <c r="V505" s="14" t="s">
        <v>207</v>
      </c>
      <c r="W505" s="18" t="s">
        <v>69</v>
      </c>
      <c r="X505" s="18">
        <v>1</v>
      </c>
      <c r="Y505" s="14" t="s">
        <v>69</v>
      </c>
      <c r="Z505" s="14" t="s">
        <v>69</v>
      </c>
      <c r="AA505" s="18" t="s">
        <v>69</v>
      </c>
      <c r="AB505" s="18" t="s">
        <v>69</v>
      </c>
      <c r="AC505" s="14" t="s">
        <v>69</v>
      </c>
    </row>
    <row r="506" spans="1:29" x14ac:dyDescent="0.15">
      <c r="A506" s="14" t="s">
        <v>68</v>
      </c>
      <c r="B506" s="14" t="s">
        <v>10</v>
      </c>
      <c r="C506" s="14" t="s">
        <v>13</v>
      </c>
      <c r="D506" s="14" t="s">
        <v>103</v>
      </c>
      <c r="E506" s="14" t="s">
        <v>150</v>
      </c>
      <c r="F506" s="14" t="s">
        <v>178</v>
      </c>
      <c r="G506" s="14" t="s">
        <v>69</v>
      </c>
      <c r="H506" s="14" t="s">
        <v>191</v>
      </c>
      <c r="I506" s="17">
        <v>5731301.9232000001</v>
      </c>
      <c r="J506" s="14" t="s">
        <v>2</v>
      </c>
      <c r="K506" s="17">
        <v>0</v>
      </c>
      <c r="L506" s="14" t="s">
        <v>191</v>
      </c>
      <c r="M506" s="17">
        <v>5731301.9232000001</v>
      </c>
      <c r="N506" s="14" t="s">
        <v>2</v>
      </c>
      <c r="O506" s="17">
        <v>0</v>
      </c>
      <c r="P506" s="17">
        <v>5645841.642</v>
      </c>
      <c r="Q506" s="17">
        <v>85460.281199999998</v>
      </c>
      <c r="R506" s="17">
        <v>0</v>
      </c>
      <c r="S506" s="18">
        <v>0</v>
      </c>
      <c r="T506" s="14" t="s">
        <v>204</v>
      </c>
      <c r="U506" s="14" t="s">
        <v>69</v>
      </c>
      <c r="V506" s="14" t="s">
        <v>207</v>
      </c>
      <c r="W506" s="18" t="s">
        <v>69</v>
      </c>
      <c r="X506" s="18">
        <v>1</v>
      </c>
      <c r="Y506" s="14" t="s">
        <v>69</v>
      </c>
      <c r="Z506" s="14" t="s">
        <v>69</v>
      </c>
      <c r="AA506" s="18" t="s">
        <v>69</v>
      </c>
      <c r="AB506" s="18" t="s">
        <v>69</v>
      </c>
      <c r="AC506" s="14" t="s">
        <v>69</v>
      </c>
    </row>
    <row r="507" spans="1:29" x14ac:dyDescent="0.15">
      <c r="A507" s="14" t="s">
        <v>68</v>
      </c>
      <c r="B507" s="14" t="s">
        <v>10</v>
      </c>
      <c r="C507" s="14" t="s">
        <v>13</v>
      </c>
      <c r="D507" s="14" t="s">
        <v>103</v>
      </c>
      <c r="E507" s="14" t="s">
        <v>150</v>
      </c>
      <c r="F507" s="14" t="s">
        <v>178</v>
      </c>
      <c r="G507" s="14" t="s">
        <v>69</v>
      </c>
      <c r="H507" s="14" t="s">
        <v>191</v>
      </c>
      <c r="I507" s="17">
        <v>5882123.9736000001</v>
      </c>
      <c r="J507" s="14" t="s">
        <v>2</v>
      </c>
      <c r="K507" s="17">
        <v>0</v>
      </c>
      <c r="L507" s="14" t="s">
        <v>191</v>
      </c>
      <c r="M507" s="17">
        <v>5882123.9736000001</v>
      </c>
      <c r="N507" s="14" t="s">
        <v>2</v>
      </c>
      <c r="O507" s="17">
        <v>0</v>
      </c>
      <c r="P507" s="17">
        <v>5794417.0115999999</v>
      </c>
      <c r="Q507" s="17">
        <v>87706.962</v>
      </c>
      <c r="R507" s="17">
        <v>0</v>
      </c>
      <c r="S507" s="18">
        <v>0</v>
      </c>
      <c r="T507" s="14" t="s">
        <v>204</v>
      </c>
      <c r="U507" s="14" t="s">
        <v>69</v>
      </c>
      <c r="V507" s="14" t="s">
        <v>207</v>
      </c>
      <c r="W507" s="18" t="s">
        <v>69</v>
      </c>
      <c r="X507" s="18">
        <v>1</v>
      </c>
      <c r="Y507" s="14" t="s">
        <v>69</v>
      </c>
      <c r="Z507" s="14" t="s">
        <v>69</v>
      </c>
      <c r="AA507" s="18" t="s">
        <v>69</v>
      </c>
      <c r="AB507" s="18" t="s">
        <v>69</v>
      </c>
      <c r="AC507" s="14" t="s">
        <v>69</v>
      </c>
    </row>
    <row r="508" spans="1:29" x14ac:dyDescent="0.15">
      <c r="A508" s="14" t="s">
        <v>68</v>
      </c>
      <c r="B508" s="14" t="s">
        <v>10</v>
      </c>
      <c r="C508" s="14" t="s">
        <v>13</v>
      </c>
      <c r="D508" s="14" t="s">
        <v>103</v>
      </c>
      <c r="E508" s="14" t="s">
        <v>150</v>
      </c>
      <c r="F508" s="14" t="s">
        <v>178</v>
      </c>
      <c r="G508" s="14" t="s">
        <v>69</v>
      </c>
      <c r="H508" s="14" t="s">
        <v>191</v>
      </c>
      <c r="I508" s="17">
        <v>27449927.132039998</v>
      </c>
      <c r="J508" s="14" t="s">
        <v>2</v>
      </c>
      <c r="K508" s="17">
        <v>0</v>
      </c>
      <c r="L508" s="14" t="s">
        <v>191</v>
      </c>
      <c r="M508" s="17">
        <v>27449927.132039998</v>
      </c>
      <c r="N508" s="14" t="s">
        <v>2</v>
      </c>
      <c r="O508" s="17">
        <v>0</v>
      </c>
      <c r="P508" s="17">
        <v>27040616.454599999</v>
      </c>
      <c r="Q508" s="17">
        <v>409310.67744</v>
      </c>
      <c r="R508" s="17">
        <v>0</v>
      </c>
      <c r="S508" s="18">
        <v>0</v>
      </c>
      <c r="T508" s="14" t="s">
        <v>204</v>
      </c>
      <c r="U508" s="14" t="s">
        <v>69</v>
      </c>
      <c r="V508" s="14" t="s">
        <v>207</v>
      </c>
      <c r="W508" s="18" t="s">
        <v>69</v>
      </c>
      <c r="X508" s="18">
        <v>1</v>
      </c>
      <c r="Y508" s="14" t="s">
        <v>69</v>
      </c>
      <c r="Z508" s="14" t="s">
        <v>69</v>
      </c>
      <c r="AA508" s="18" t="s">
        <v>69</v>
      </c>
      <c r="AB508" s="18" t="s">
        <v>69</v>
      </c>
      <c r="AC508" s="14" t="s">
        <v>69</v>
      </c>
    </row>
    <row r="509" spans="1:29" x14ac:dyDescent="0.15">
      <c r="A509" s="14" t="s">
        <v>68</v>
      </c>
      <c r="B509" s="14" t="s">
        <v>10</v>
      </c>
      <c r="C509" s="14" t="s">
        <v>13</v>
      </c>
      <c r="D509" s="14" t="s">
        <v>103</v>
      </c>
      <c r="E509" s="14" t="s">
        <v>150</v>
      </c>
      <c r="F509" s="14" t="s">
        <v>178</v>
      </c>
      <c r="G509" s="14" t="s">
        <v>69</v>
      </c>
      <c r="H509" s="14" t="s">
        <v>191</v>
      </c>
      <c r="I509" s="17">
        <v>15082373.70108</v>
      </c>
      <c r="J509" s="14" t="s">
        <v>2</v>
      </c>
      <c r="K509" s="17">
        <v>0</v>
      </c>
      <c r="L509" s="14" t="s">
        <v>191</v>
      </c>
      <c r="M509" s="17">
        <v>15082373.70108</v>
      </c>
      <c r="N509" s="14" t="s">
        <v>2</v>
      </c>
      <c r="O509" s="17">
        <v>0</v>
      </c>
      <c r="P509" s="17">
        <v>14857480.953</v>
      </c>
      <c r="Q509" s="17">
        <v>224892.74807999999</v>
      </c>
      <c r="R509" s="17">
        <v>0</v>
      </c>
      <c r="S509" s="18">
        <v>0</v>
      </c>
      <c r="T509" s="14" t="s">
        <v>204</v>
      </c>
      <c r="U509" s="14" t="s">
        <v>69</v>
      </c>
      <c r="V509" s="14" t="s">
        <v>207</v>
      </c>
      <c r="W509" s="18" t="s">
        <v>69</v>
      </c>
      <c r="X509" s="18">
        <v>1</v>
      </c>
      <c r="Y509" s="14" t="s">
        <v>69</v>
      </c>
      <c r="Z509" s="14" t="s">
        <v>69</v>
      </c>
      <c r="AA509" s="18" t="s">
        <v>69</v>
      </c>
      <c r="AB509" s="18" t="s">
        <v>69</v>
      </c>
      <c r="AC509" s="14" t="s">
        <v>69</v>
      </c>
    </row>
    <row r="510" spans="1:29" x14ac:dyDescent="0.15">
      <c r="A510" s="14" t="s">
        <v>68</v>
      </c>
      <c r="B510" s="14" t="s">
        <v>10</v>
      </c>
      <c r="C510" s="14" t="s">
        <v>13</v>
      </c>
      <c r="D510" s="14" t="s">
        <v>103</v>
      </c>
      <c r="E510" s="14" t="s">
        <v>150</v>
      </c>
      <c r="F510" s="14" t="s">
        <v>178</v>
      </c>
      <c r="G510" s="14" t="s">
        <v>69</v>
      </c>
      <c r="H510" s="14" t="s">
        <v>191</v>
      </c>
      <c r="I510" s="17">
        <v>53542460.611079998</v>
      </c>
      <c r="J510" s="14" t="s">
        <v>2</v>
      </c>
      <c r="K510" s="17">
        <v>0</v>
      </c>
      <c r="L510" s="14" t="s">
        <v>191</v>
      </c>
      <c r="M510" s="17">
        <v>53542460.611079998</v>
      </c>
      <c r="N510" s="14" t="s">
        <v>2</v>
      </c>
      <c r="O510" s="17">
        <v>0</v>
      </c>
      <c r="P510" s="17">
        <v>52744059.383400001</v>
      </c>
      <c r="Q510" s="17">
        <v>798401.22768000001</v>
      </c>
      <c r="R510" s="17">
        <v>0</v>
      </c>
      <c r="S510" s="18">
        <v>0</v>
      </c>
      <c r="T510" s="14" t="s">
        <v>204</v>
      </c>
      <c r="U510" s="14" t="s">
        <v>69</v>
      </c>
      <c r="V510" s="14" t="s">
        <v>207</v>
      </c>
      <c r="W510" s="18" t="s">
        <v>69</v>
      </c>
      <c r="X510" s="18">
        <v>1</v>
      </c>
      <c r="Y510" s="14" t="s">
        <v>69</v>
      </c>
      <c r="Z510" s="14" t="s">
        <v>69</v>
      </c>
      <c r="AA510" s="18" t="s">
        <v>69</v>
      </c>
      <c r="AB510" s="18" t="s">
        <v>69</v>
      </c>
      <c r="AC510" s="14" t="s">
        <v>69</v>
      </c>
    </row>
    <row r="511" spans="1:29" x14ac:dyDescent="0.15">
      <c r="A511" s="14" t="s">
        <v>68</v>
      </c>
      <c r="B511" s="14" t="s">
        <v>10</v>
      </c>
      <c r="C511" s="14" t="s">
        <v>13</v>
      </c>
      <c r="D511" s="14" t="s">
        <v>104</v>
      </c>
      <c r="E511" s="14" t="s">
        <v>151</v>
      </c>
      <c r="F511" s="14" t="s">
        <v>179</v>
      </c>
      <c r="G511" s="14" t="s">
        <v>69</v>
      </c>
      <c r="H511" s="14" t="s">
        <v>191</v>
      </c>
      <c r="I511" s="17">
        <v>2385841551.9598799</v>
      </c>
      <c r="J511" s="14" t="s">
        <v>2</v>
      </c>
      <c r="K511" s="17">
        <v>0</v>
      </c>
      <c r="L511" s="14" t="s">
        <v>191</v>
      </c>
      <c r="M511" s="17">
        <v>2385841551.9598799</v>
      </c>
      <c r="N511" s="14" t="s">
        <v>2</v>
      </c>
      <c r="O511" s="17">
        <v>0</v>
      </c>
      <c r="P511" s="17">
        <v>2350745235.2286</v>
      </c>
      <c r="Q511" s="17">
        <v>35096316.731279999</v>
      </c>
      <c r="R511" s="17">
        <v>0</v>
      </c>
      <c r="S511" s="18">
        <v>0</v>
      </c>
      <c r="T511" s="14" t="s">
        <v>204</v>
      </c>
      <c r="U511" s="14" t="s">
        <v>69</v>
      </c>
      <c r="V511" s="14" t="s">
        <v>207</v>
      </c>
      <c r="W511" s="18" t="s">
        <v>69</v>
      </c>
      <c r="X511" s="18">
        <v>1</v>
      </c>
      <c r="Y511" s="14" t="s">
        <v>69</v>
      </c>
      <c r="Z511" s="14" t="s">
        <v>69</v>
      </c>
      <c r="AA511" s="18" t="s">
        <v>69</v>
      </c>
      <c r="AB511" s="18" t="s">
        <v>69</v>
      </c>
      <c r="AC511" s="14" t="s">
        <v>69</v>
      </c>
    </row>
    <row r="512" spans="1:29" x14ac:dyDescent="0.15">
      <c r="A512" s="14" t="s">
        <v>68</v>
      </c>
      <c r="B512" s="14" t="s">
        <v>10</v>
      </c>
      <c r="C512" s="14" t="s">
        <v>13</v>
      </c>
      <c r="D512" s="14" t="s">
        <v>104</v>
      </c>
      <c r="E512" s="14" t="s">
        <v>151</v>
      </c>
      <c r="F512" s="14" t="s">
        <v>179</v>
      </c>
      <c r="G512" s="14" t="s">
        <v>69</v>
      </c>
      <c r="H512" s="14" t="s">
        <v>191</v>
      </c>
      <c r="I512" s="17">
        <v>42728451.108839996</v>
      </c>
      <c r="J512" s="14" t="s">
        <v>2</v>
      </c>
      <c r="K512" s="17">
        <v>0</v>
      </c>
      <c r="L512" s="14" t="s">
        <v>191</v>
      </c>
      <c r="M512" s="17">
        <v>42728451.108839996</v>
      </c>
      <c r="N512" s="14" t="s">
        <v>2</v>
      </c>
      <c r="O512" s="17">
        <v>0</v>
      </c>
      <c r="P512" s="17">
        <v>42099916.231799997</v>
      </c>
      <c r="Q512" s="17">
        <v>628534.87704000005</v>
      </c>
      <c r="R512" s="17">
        <v>0</v>
      </c>
      <c r="S512" s="18">
        <v>0</v>
      </c>
      <c r="T512" s="14" t="s">
        <v>204</v>
      </c>
      <c r="U512" s="14" t="s">
        <v>69</v>
      </c>
      <c r="V512" s="14" t="s">
        <v>207</v>
      </c>
      <c r="W512" s="18" t="s">
        <v>69</v>
      </c>
      <c r="X512" s="18">
        <v>1</v>
      </c>
      <c r="Y512" s="14" t="s">
        <v>69</v>
      </c>
      <c r="Z512" s="14" t="s">
        <v>69</v>
      </c>
      <c r="AA512" s="18" t="s">
        <v>69</v>
      </c>
      <c r="AB512" s="18" t="s">
        <v>69</v>
      </c>
      <c r="AC512" s="14" t="s">
        <v>69</v>
      </c>
    </row>
    <row r="513" spans="1:29" x14ac:dyDescent="0.15">
      <c r="A513" s="14" t="s">
        <v>68</v>
      </c>
      <c r="B513" s="14" t="s">
        <v>10</v>
      </c>
      <c r="C513" s="14" t="s">
        <v>13</v>
      </c>
      <c r="D513" s="14" t="s">
        <v>104</v>
      </c>
      <c r="E513" s="14" t="s">
        <v>151</v>
      </c>
      <c r="F513" s="14" t="s">
        <v>179</v>
      </c>
      <c r="G513" s="14" t="s">
        <v>69</v>
      </c>
      <c r="H513" s="14" t="s">
        <v>191</v>
      </c>
      <c r="I513" s="17">
        <v>327778004.56968004</v>
      </c>
      <c r="J513" s="14" t="s">
        <v>2</v>
      </c>
      <c r="K513" s="17">
        <v>0</v>
      </c>
      <c r="L513" s="14" t="s">
        <v>191</v>
      </c>
      <c r="M513" s="17">
        <v>327778004.56968004</v>
      </c>
      <c r="N513" s="14" t="s">
        <v>2</v>
      </c>
      <c r="O513" s="17">
        <v>0</v>
      </c>
      <c r="P513" s="17">
        <v>322956316.49400002</v>
      </c>
      <c r="Q513" s="17">
        <v>4821688.0756799998</v>
      </c>
      <c r="R513" s="17">
        <v>0</v>
      </c>
      <c r="S513" s="18">
        <v>0</v>
      </c>
      <c r="T513" s="14" t="s">
        <v>204</v>
      </c>
      <c r="U513" s="14" t="s">
        <v>69</v>
      </c>
      <c r="V513" s="14" t="s">
        <v>207</v>
      </c>
      <c r="W513" s="18" t="s">
        <v>69</v>
      </c>
      <c r="X513" s="18">
        <v>1</v>
      </c>
      <c r="Y513" s="14" t="s">
        <v>69</v>
      </c>
      <c r="Z513" s="14" t="s">
        <v>69</v>
      </c>
      <c r="AA513" s="18" t="s">
        <v>69</v>
      </c>
      <c r="AB513" s="18" t="s">
        <v>69</v>
      </c>
      <c r="AC513" s="14" t="s">
        <v>69</v>
      </c>
    </row>
    <row r="514" spans="1:29" x14ac:dyDescent="0.15">
      <c r="A514" s="14" t="s">
        <v>68</v>
      </c>
      <c r="B514" s="14" t="s">
        <v>10</v>
      </c>
      <c r="C514" s="14" t="s">
        <v>13</v>
      </c>
      <c r="D514" s="14" t="s">
        <v>104</v>
      </c>
      <c r="E514" s="14" t="s">
        <v>151</v>
      </c>
      <c r="F514" s="14" t="s">
        <v>179</v>
      </c>
      <c r="G514" s="14" t="s">
        <v>69</v>
      </c>
      <c r="H514" s="14" t="s">
        <v>191</v>
      </c>
      <c r="I514" s="17">
        <v>810247544.44452</v>
      </c>
      <c r="J514" s="14" t="s">
        <v>2</v>
      </c>
      <c r="K514" s="17">
        <v>0</v>
      </c>
      <c r="L514" s="14" t="s">
        <v>191</v>
      </c>
      <c r="M514" s="17">
        <v>810247544.44452</v>
      </c>
      <c r="N514" s="14" t="s">
        <v>2</v>
      </c>
      <c r="O514" s="17">
        <v>0</v>
      </c>
      <c r="P514" s="17">
        <v>798328609.00380003</v>
      </c>
      <c r="Q514" s="17">
        <v>11918935.440719999</v>
      </c>
      <c r="R514" s="17">
        <v>0</v>
      </c>
      <c r="S514" s="18">
        <v>0</v>
      </c>
      <c r="T514" s="14" t="s">
        <v>204</v>
      </c>
      <c r="U514" s="14" t="s">
        <v>69</v>
      </c>
      <c r="V514" s="14" t="s">
        <v>207</v>
      </c>
      <c r="W514" s="18" t="s">
        <v>69</v>
      </c>
      <c r="X514" s="18">
        <v>1</v>
      </c>
      <c r="Y514" s="14" t="s">
        <v>69</v>
      </c>
      <c r="Z514" s="14" t="s">
        <v>69</v>
      </c>
      <c r="AA514" s="18" t="s">
        <v>69</v>
      </c>
      <c r="AB514" s="18" t="s">
        <v>69</v>
      </c>
      <c r="AC514" s="14" t="s">
        <v>69</v>
      </c>
    </row>
    <row r="515" spans="1:29" x14ac:dyDescent="0.15">
      <c r="A515" s="14" t="s">
        <v>68</v>
      </c>
      <c r="B515" s="14" t="s">
        <v>10</v>
      </c>
      <c r="C515" s="14" t="s">
        <v>13</v>
      </c>
      <c r="D515" s="14" t="s">
        <v>104</v>
      </c>
      <c r="E515" s="14" t="s">
        <v>151</v>
      </c>
      <c r="F515" s="14" t="s">
        <v>179</v>
      </c>
      <c r="G515" s="14" t="s">
        <v>69</v>
      </c>
      <c r="H515" s="14" t="s">
        <v>191</v>
      </c>
      <c r="I515" s="17">
        <v>61557939.860759996</v>
      </c>
      <c r="J515" s="14" t="s">
        <v>2</v>
      </c>
      <c r="K515" s="17">
        <v>0</v>
      </c>
      <c r="L515" s="14" t="s">
        <v>191</v>
      </c>
      <c r="M515" s="17">
        <v>61557939.860759996</v>
      </c>
      <c r="N515" s="14" t="s">
        <v>2</v>
      </c>
      <c r="O515" s="17">
        <v>0</v>
      </c>
      <c r="P515" s="17">
        <v>60652423.805399999</v>
      </c>
      <c r="Q515" s="17">
        <v>905516.05536</v>
      </c>
      <c r="R515" s="17">
        <v>0</v>
      </c>
      <c r="S515" s="18">
        <v>0</v>
      </c>
      <c r="T515" s="14" t="s">
        <v>204</v>
      </c>
      <c r="U515" s="14" t="s">
        <v>69</v>
      </c>
      <c r="V515" s="14" t="s">
        <v>207</v>
      </c>
      <c r="W515" s="18" t="s">
        <v>69</v>
      </c>
      <c r="X515" s="18">
        <v>1</v>
      </c>
      <c r="Y515" s="14" t="s">
        <v>69</v>
      </c>
      <c r="Z515" s="14" t="s">
        <v>69</v>
      </c>
      <c r="AA515" s="18" t="s">
        <v>69</v>
      </c>
      <c r="AB515" s="18" t="s">
        <v>69</v>
      </c>
      <c r="AC515" s="14" t="s">
        <v>69</v>
      </c>
    </row>
    <row r="516" spans="1:29" x14ac:dyDescent="0.15">
      <c r="A516" s="14" t="s">
        <v>68</v>
      </c>
      <c r="B516" s="14" t="s">
        <v>10</v>
      </c>
      <c r="C516" s="14" t="s">
        <v>13</v>
      </c>
      <c r="D516" s="14" t="s">
        <v>104</v>
      </c>
      <c r="E516" s="14" t="s">
        <v>151</v>
      </c>
      <c r="F516" s="14" t="s">
        <v>179</v>
      </c>
      <c r="G516" s="14" t="s">
        <v>69</v>
      </c>
      <c r="H516" s="14" t="s">
        <v>191</v>
      </c>
      <c r="I516" s="17">
        <v>266364885.36923999</v>
      </c>
      <c r="J516" s="14" t="s">
        <v>2</v>
      </c>
      <c r="K516" s="17">
        <v>0</v>
      </c>
      <c r="L516" s="14" t="s">
        <v>191</v>
      </c>
      <c r="M516" s="17">
        <v>266364885.36923999</v>
      </c>
      <c r="N516" s="14" t="s">
        <v>2</v>
      </c>
      <c r="O516" s="17">
        <v>0</v>
      </c>
      <c r="P516" s="17">
        <v>262446604.92539999</v>
      </c>
      <c r="Q516" s="17">
        <v>3918280.4438399998</v>
      </c>
      <c r="R516" s="17">
        <v>0</v>
      </c>
      <c r="S516" s="18">
        <v>0</v>
      </c>
      <c r="T516" s="14" t="s">
        <v>204</v>
      </c>
      <c r="U516" s="14" t="s">
        <v>69</v>
      </c>
      <c r="V516" s="14" t="s">
        <v>207</v>
      </c>
      <c r="W516" s="18" t="s">
        <v>69</v>
      </c>
      <c r="X516" s="18">
        <v>1</v>
      </c>
      <c r="Y516" s="14" t="s">
        <v>69</v>
      </c>
      <c r="Z516" s="14" t="s">
        <v>69</v>
      </c>
      <c r="AA516" s="18" t="s">
        <v>69</v>
      </c>
      <c r="AB516" s="18" t="s">
        <v>69</v>
      </c>
      <c r="AC516" s="14" t="s">
        <v>69</v>
      </c>
    </row>
    <row r="517" spans="1:29" x14ac:dyDescent="0.15">
      <c r="A517" s="14" t="s">
        <v>68</v>
      </c>
      <c r="B517" s="14" t="s">
        <v>10</v>
      </c>
      <c r="C517" s="14" t="s">
        <v>13</v>
      </c>
      <c r="D517" s="14" t="s">
        <v>104</v>
      </c>
      <c r="E517" s="14" t="s">
        <v>151</v>
      </c>
      <c r="F517" s="14" t="s">
        <v>179</v>
      </c>
      <c r="G517" s="14" t="s">
        <v>69</v>
      </c>
      <c r="H517" s="14" t="s">
        <v>191</v>
      </c>
      <c r="I517" s="17">
        <v>83709715.206599995</v>
      </c>
      <c r="J517" s="14" t="s">
        <v>2</v>
      </c>
      <c r="K517" s="17">
        <v>0</v>
      </c>
      <c r="L517" s="14" t="s">
        <v>191</v>
      </c>
      <c r="M517" s="17">
        <v>83709715.206599995</v>
      </c>
      <c r="N517" s="14" t="s">
        <v>2</v>
      </c>
      <c r="O517" s="17">
        <v>0</v>
      </c>
      <c r="P517" s="17">
        <v>82487295.223199993</v>
      </c>
      <c r="Q517" s="17">
        <v>114028.65180000001</v>
      </c>
      <c r="R517" s="17">
        <v>1108391.3315999999</v>
      </c>
      <c r="S517" s="18">
        <v>0</v>
      </c>
      <c r="T517" s="14" t="s">
        <v>204</v>
      </c>
      <c r="U517" s="14" t="s">
        <v>69</v>
      </c>
      <c r="V517" s="14" t="s">
        <v>207</v>
      </c>
      <c r="W517" s="18" t="s">
        <v>69</v>
      </c>
      <c r="X517" s="18">
        <v>1</v>
      </c>
      <c r="Y517" s="14" t="s">
        <v>69</v>
      </c>
      <c r="Z517" s="14" t="s">
        <v>69</v>
      </c>
      <c r="AA517" s="18" t="s">
        <v>69</v>
      </c>
      <c r="AB517" s="18" t="s">
        <v>69</v>
      </c>
      <c r="AC517" s="14" t="s">
        <v>69</v>
      </c>
    </row>
    <row r="518" spans="1:29" x14ac:dyDescent="0.15">
      <c r="A518" s="14" t="s">
        <v>68</v>
      </c>
      <c r="B518" s="14" t="s">
        <v>10</v>
      </c>
      <c r="C518" s="14" t="s">
        <v>13</v>
      </c>
      <c r="D518" s="14" t="s">
        <v>105</v>
      </c>
      <c r="E518" s="14" t="s">
        <v>152</v>
      </c>
      <c r="F518" s="14" t="s">
        <v>180</v>
      </c>
      <c r="G518" s="14" t="s">
        <v>69</v>
      </c>
      <c r="H518" s="14" t="s">
        <v>191</v>
      </c>
      <c r="I518" s="17">
        <v>429118793.14499998</v>
      </c>
      <c r="J518" s="14" t="s">
        <v>2</v>
      </c>
      <c r="K518" s="17">
        <v>0</v>
      </c>
      <c r="L518" s="14" t="s">
        <v>191</v>
      </c>
      <c r="M518" s="17">
        <v>429118793.14499998</v>
      </c>
      <c r="N518" s="14" t="s">
        <v>2</v>
      </c>
      <c r="O518" s="17">
        <v>0</v>
      </c>
      <c r="P518" s="17">
        <v>428194901.67299998</v>
      </c>
      <c r="Q518" s="17">
        <v>923891.47199999995</v>
      </c>
      <c r="R518" s="17">
        <v>0</v>
      </c>
      <c r="S518" s="18">
        <v>0</v>
      </c>
      <c r="T518" s="14" t="s">
        <v>204</v>
      </c>
      <c r="U518" s="14" t="s">
        <v>69</v>
      </c>
      <c r="V518" s="14" t="s">
        <v>207</v>
      </c>
      <c r="W518" s="18" t="s">
        <v>69</v>
      </c>
      <c r="X518" s="18">
        <v>1</v>
      </c>
      <c r="Y518" s="14" t="s">
        <v>69</v>
      </c>
      <c r="Z518" s="14" t="s">
        <v>69</v>
      </c>
      <c r="AA518" s="18" t="s">
        <v>69</v>
      </c>
      <c r="AB518" s="18" t="s">
        <v>69</v>
      </c>
      <c r="AC518" s="14" t="s">
        <v>69</v>
      </c>
    </row>
    <row r="519" spans="1:29" x14ac:dyDescent="0.15">
      <c r="A519" s="14" t="s">
        <v>68</v>
      </c>
      <c r="B519" s="14" t="s">
        <v>10</v>
      </c>
      <c r="C519" s="14" t="s">
        <v>13</v>
      </c>
      <c r="D519" s="14" t="s">
        <v>105</v>
      </c>
      <c r="E519" s="14" t="s">
        <v>152</v>
      </c>
      <c r="F519" s="14" t="s">
        <v>180</v>
      </c>
      <c r="G519" s="14" t="s">
        <v>69</v>
      </c>
      <c r="H519" s="14" t="s">
        <v>191</v>
      </c>
      <c r="I519" s="17">
        <v>1105790616.1512001</v>
      </c>
      <c r="J519" s="14" t="s">
        <v>2</v>
      </c>
      <c r="K519" s="17">
        <v>0</v>
      </c>
      <c r="L519" s="14" t="s">
        <v>191</v>
      </c>
      <c r="M519" s="17">
        <v>1105790616.1512001</v>
      </c>
      <c r="N519" s="14" t="s">
        <v>2</v>
      </c>
      <c r="O519" s="17">
        <v>0</v>
      </c>
      <c r="P519" s="17">
        <v>1103409851.3928001</v>
      </c>
      <c r="Q519" s="17">
        <v>2380764.7584000002</v>
      </c>
      <c r="R519" s="17">
        <v>0</v>
      </c>
      <c r="S519" s="18">
        <v>0</v>
      </c>
      <c r="T519" s="14" t="s">
        <v>204</v>
      </c>
      <c r="U519" s="14" t="s">
        <v>69</v>
      </c>
      <c r="V519" s="14" t="s">
        <v>207</v>
      </c>
      <c r="W519" s="18" t="s">
        <v>69</v>
      </c>
      <c r="X519" s="18">
        <v>1</v>
      </c>
      <c r="Y519" s="14" t="s">
        <v>69</v>
      </c>
      <c r="Z519" s="14" t="s">
        <v>69</v>
      </c>
      <c r="AA519" s="18" t="s">
        <v>69</v>
      </c>
      <c r="AB519" s="18" t="s">
        <v>69</v>
      </c>
      <c r="AC519" s="14" t="s">
        <v>69</v>
      </c>
    </row>
    <row r="520" spans="1:29" x14ac:dyDescent="0.15">
      <c r="A520" s="14" t="s">
        <v>68</v>
      </c>
      <c r="B520" s="14" t="s">
        <v>10</v>
      </c>
      <c r="C520" s="14" t="s">
        <v>13</v>
      </c>
      <c r="D520" s="14" t="s">
        <v>105</v>
      </c>
      <c r="E520" s="14" t="s">
        <v>152</v>
      </c>
      <c r="F520" s="14" t="s">
        <v>180</v>
      </c>
      <c r="G520" s="14" t="s">
        <v>69</v>
      </c>
      <c r="H520" s="14" t="s">
        <v>191</v>
      </c>
      <c r="I520" s="17">
        <v>162213084.66132</v>
      </c>
      <c r="J520" s="14" t="s">
        <v>2</v>
      </c>
      <c r="K520" s="17">
        <v>0</v>
      </c>
      <c r="L520" s="14" t="s">
        <v>191</v>
      </c>
      <c r="M520" s="17">
        <v>162213084.66132</v>
      </c>
      <c r="N520" s="14" t="s">
        <v>2</v>
      </c>
      <c r="O520" s="17">
        <v>0</v>
      </c>
      <c r="P520" s="17">
        <v>161863841.6514</v>
      </c>
      <c r="Q520" s="17">
        <v>349243.00991999998</v>
      </c>
      <c r="R520" s="17">
        <v>0</v>
      </c>
      <c r="S520" s="18">
        <v>0</v>
      </c>
      <c r="T520" s="14" t="s">
        <v>204</v>
      </c>
      <c r="U520" s="14" t="s">
        <v>69</v>
      </c>
      <c r="V520" s="14" t="s">
        <v>207</v>
      </c>
      <c r="W520" s="18" t="s">
        <v>69</v>
      </c>
      <c r="X520" s="18">
        <v>1</v>
      </c>
      <c r="Y520" s="14" t="s">
        <v>69</v>
      </c>
      <c r="Z520" s="14" t="s">
        <v>69</v>
      </c>
      <c r="AA520" s="18" t="s">
        <v>69</v>
      </c>
      <c r="AB520" s="18" t="s">
        <v>69</v>
      </c>
      <c r="AC520" s="14" t="s">
        <v>69</v>
      </c>
    </row>
    <row r="521" spans="1:29" x14ac:dyDescent="0.15">
      <c r="A521" s="14" t="s">
        <v>68</v>
      </c>
      <c r="B521" s="14" t="s">
        <v>10</v>
      </c>
      <c r="C521" s="14" t="s">
        <v>13</v>
      </c>
      <c r="D521" s="14" t="s">
        <v>105</v>
      </c>
      <c r="E521" s="14" t="s">
        <v>152</v>
      </c>
      <c r="F521" s="14" t="s">
        <v>180</v>
      </c>
      <c r="G521" s="14" t="s">
        <v>69</v>
      </c>
      <c r="H521" s="14" t="s">
        <v>191</v>
      </c>
      <c r="I521" s="17">
        <v>259917239.51424</v>
      </c>
      <c r="J521" s="14" t="s">
        <v>2</v>
      </c>
      <c r="K521" s="17">
        <v>0</v>
      </c>
      <c r="L521" s="14" t="s">
        <v>191</v>
      </c>
      <c r="M521" s="17">
        <v>259917239.51424</v>
      </c>
      <c r="N521" s="14" t="s">
        <v>2</v>
      </c>
      <c r="O521" s="17">
        <v>0</v>
      </c>
      <c r="P521" s="17">
        <v>259357638.0528</v>
      </c>
      <c r="Q521" s="17">
        <v>559601.46143999998</v>
      </c>
      <c r="R521" s="17">
        <v>0</v>
      </c>
      <c r="S521" s="18">
        <v>0</v>
      </c>
      <c r="T521" s="14" t="s">
        <v>204</v>
      </c>
      <c r="U521" s="14" t="s">
        <v>69</v>
      </c>
      <c r="V521" s="14" t="s">
        <v>207</v>
      </c>
      <c r="W521" s="18" t="s">
        <v>69</v>
      </c>
      <c r="X521" s="18">
        <v>1</v>
      </c>
      <c r="Y521" s="14" t="s">
        <v>69</v>
      </c>
      <c r="Z521" s="14" t="s">
        <v>69</v>
      </c>
      <c r="AA521" s="18" t="s">
        <v>69</v>
      </c>
      <c r="AB521" s="18" t="s">
        <v>69</v>
      </c>
      <c r="AC521" s="14" t="s">
        <v>69</v>
      </c>
    </row>
    <row r="522" spans="1:29" x14ac:dyDescent="0.15">
      <c r="A522" s="14" t="s">
        <v>68</v>
      </c>
      <c r="B522" s="14" t="s">
        <v>10</v>
      </c>
      <c r="C522" s="14" t="s">
        <v>13</v>
      </c>
      <c r="D522" s="14" t="s">
        <v>105</v>
      </c>
      <c r="E522" s="14" t="s">
        <v>152</v>
      </c>
      <c r="F522" s="14" t="s">
        <v>180</v>
      </c>
      <c r="G522" s="14" t="s">
        <v>69</v>
      </c>
      <c r="H522" s="14" t="s">
        <v>191</v>
      </c>
      <c r="I522" s="17">
        <v>187747870.99068001</v>
      </c>
      <c r="J522" s="14" t="s">
        <v>2</v>
      </c>
      <c r="K522" s="17">
        <v>0</v>
      </c>
      <c r="L522" s="14" t="s">
        <v>191</v>
      </c>
      <c r="M522" s="17">
        <v>187747870.99068001</v>
      </c>
      <c r="N522" s="14" t="s">
        <v>2</v>
      </c>
      <c r="O522" s="17">
        <v>0</v>
      </c>
      <c r="P522" s="17">
        <v>187343650.22940001</v>
      </c>
      <c r="Q522" s="17">
        <v>404220.76127999998</v>
      </c>
      <c r="R522" s="17">
        <v>0</v>
      </c>
      <c r="S522" s="18">
        <v>0</v>
      </c>
      <c r="T522" s="14" t="s">
        <v>204</v>
      </c>
      <c r="U522" s="14" t="s">
        <v>69</v>
      </c>
      <c r="V522" s="14" t="s">
        <v>207</v>
      </c>
      <c r="W522" s="18" t="s">
        <v>69</v>
      </c>
      <c r="X522" s="18">
        <v>1</v>
      </c>
      <c r="Y522" s="14" t="s">
        <v>69</v>
      </c>
      <c r="Z522" s="14" t="s">
        <v>69</v>
      </c>
      <c r="AA522" s="18" t="s">
        <v>69</v>
      </c>
      <c r="AB522" s="18" t="s">
        <v>69</v>
      </c>
      <c r="AC522" s="14" t="s">
        <v>69</v>
      </c>
    </row>
    <row r="523" spans="1:29" x14ac:dyDescent="0.15">
      <c r="A523" s="14" t="s">
        <v>68</v>
      </c>
      <c r="B523" s="14" t="s">
        <v>10</v>
      </c>
      <c r="C523" s="14" t="s">
        <v>13</v>
      </c>
      <c r="D523" s="14" t="s">
        <v>105</v>
      </c>
      <c r="E523" s="14" t="s">
        <v>152</v>
      </c>
      <c r="F523" s="14" t="s">
        <v>180</v>
      </c>
      <c r="G523" s="14" t="s">
        <v>69</v>
      </c>
      <c r="H523" s="14" t="s">
        <v>191</v>
      </c>
      <c r="I523" s="17">
        <v>48381697.196280003</v>
      </c>
      <c r="J523" s="14" t="s">
        <v>2</v>
      </c>
      <c r="K523" s="17">
        <v>0</v>
      </c>
      <c r="L523" s="14" t="s">
        <v>191</v>
      </c>
      <c r="M523" s="17">
        <v>48381697.196280003</v>
      </c>
      <c r="N523" s="14" t="s">
        <v>2</v>
      </c>
      <c r="O523" s="17">
        <v>0</v>
      </c>
      <c r="P523" s="17">
        <v>48277533.137400001</v>
      </c>
      <c r="Q523" s="17">
        <v>104164.05888</v>
      </c>
      <c r="R523" s="17">
        <v>0</v>
      </c>
      <c r="S523" s="18">
        <v>0</v>
      </c>
      <c r="T523" s="14" t="s">
        <v>204</v>
      </c>
      <c r="U523" s="14" t="s">
        <v>69</v>
      </c>
      <c r="V523" s="14" t="s">
        <v>207</v>
      </c>
      <c r="W523" s="18" t="s">
        <v>69</v>
      </c>
      <c r="X523" s="18">
        <v>1</v>
      </c>
      <c r="Y523" s="14" t="s">
        <v>69</v>
      </c>
      <c r="Z523" s="14" t="s">
        <v>69</v>
      </c>
      <c r="AA523" s="18" t="s">
        <v>69</v>
      </c>
      <c r="AB523" s="18" t="s">
        <v>69</v>
      </c>
      <c r="AC523" s="14" t="s">
        <v>69</v>
      </c>
    </row>
    <row r="524" spans="1:29" x14ac:dyDescent="0.15">
      <c r="A524" s="14" t="s">
        <v>68</v>
      </c>
      <c r="B524" s="14" t="s">
        <v>10</v>
      </c>
      <c r="C524" s="14" t="s">
        <v>13</v>
      </c>
      <c r="D524" s="14" t="s">
        <v>105</v>
      </c>
      <c r="E524" s="14" t="s">
        <v>152</v>
      </c>
      <c r="F524" s="14" t="s">
        <v>180</v>
      </c>
      <c r="G524" s="14" t="s">
        <v>69</v>
      </c>
      <c r="H524" s="14" t="s">
        <v>191</v>
      </c>
      <c r="I524" s="17">
        <v>706507203.80268002</v>
      </c>
      <c r="J524" s="14" t="s">
        <v>2</v>
      </c>
      <c r="K524" s="17">
        <v>0</v>
      </c>
      <c r="L524" s="14" t="s">
        <v>191</v>
      </c>
      <c r="M524" s="17">
        <v>706507203.80268002</v>
      </c>
      <c r="N524" s="14" t="s">
        <v>2</v>
      </c>
      <c r="O524" s="17">
        <v>0</v>
      </c>
      <c r="P524" s="17">
        <v>704986094.64779997</v>
      </c>
      <c r="Q524" s="17">
        <v>1521109.15488</v>
      </c>
      <c r="R524" s="17">
        <v>0</v>
      </c>
      <c r="S524" s="18">
        <v>0</v>
      </c>
      <c r="T524" s="14" t="s">
        <v>204</v>
      </c>
      <c r="U524" s="14" t="s">
        <v>69</v>
      </c>
      <c r="V524" s="14" t="s">
        <v>207</v>
      </c>
      <c r="W524" s="18" t="s">
        <v>69</v>
      </c>
      <c r="X524" s="18">
        <v>1</v>
      </c>
      <c r="Y524" s="14" t="s">
        <v>69</v>
      </c>
      <c r="Z524" s="14" t="s">
        <v>69</v>
      </c>
      <c r="AA524" s="18" t="s">
        <v>69</v>
      </c>
      <c r="AB524" s="18" t="s">
        <v>69</v>
      </c>
      <c r="AC524" s="14" t="s">
        <v>69</v>
      </c>
    </row>
    <row r="525" spans="1:29" x14ac:dyDescent="0.15">
      <c r="A525" s="14" t="s">
        <v>68</v>
      </c>
      <c r="B525" s="14" t="s">
        <v>10</v>
      </c>
      <c r="C525" s="14" t="s">
        <v>13</v>
      </c>
      <c r="D525" s="14" t="s">
        <v>105</v>
      </c>
      <c r="E525" s="14" t="s">
        <v>152</v>
      </c>
      <c r="F525" s="14" t="s">
        <v>180</v>
      </c>
      <c r="G525" s="14" t="s">
        <v>69</v>
      </c>
      <c r="H525" s="14" t="s">
        <v>191</v>
      </c>
      <c r="I525" s="17">
        <v>150655234.67064002</v>
      </c>
      <c r="J525" s="14" t="s">
        <v>2</v>
      </c>
      <c r="K525" s="17">
        <v>0</v>
      </c>
      <c r="L525" s="14" t="s">
        <v>191</v>
      </c>
      <c r="M525" s="17">
        <v>150655234.67064002</v>
      </c>
      <c r="N525" s="14" t="s">
        <v>2</v>
      </c>
      <c r="O525" s="17">
        <v>0</v>
      </c>
      <c r="P525" s="17">
        <v>150330875.41080001</v>
      </c>
      <c r="Q525" s="17">
        <v>324359.25984000001</v>
      </c>
      <c r="R525" s="17">
        <v>0</v>
      </c>
      <c r="S525" s="18">
        <v>0</v>
      </c>
      <c r="T525" s="14" t="s">
        <v>204</v>
      </c>
      <c r="U525" s="14" t="s">
        <v>69</v>
      </c>
      <c r="V525" s="14" t="s">
        <v>207</v>
      </c>
      <c r="W525" s="18" t="s">
        <v>69</v>
      </c>
      <c r="X525" s="18">
        <v>1</v>
      </c>
      <c r="Y525" s="14" t="s">
        <v>69</v>
      </c>
      <c r="Z525" s="14" t="s">
        <v>69</v>
      </c>
      <c r="AA525" s="18" t="s">
        <v>69</v>
      </c>
      <c r="AB525" s="18" t="s">
        <v>69</v>
      </c>
      <c r="AC525" s="14" t="s">
        <v>69</v>
      </c>
    </row>
    <row r="526" spans="1:29" x14ac:dyDescent="0.15">
      <c r="A526" s="14" t="s">
        <v>68</v>
      </c>
      <c r="B526" s="14" t="s">
        <v>10</v>
      </c>
      <c r="C526" s="14" t="s">
        <v>13</v>
      </c>
      <c r="D526" s="14" t="s">
        <v>105</v>
      </c>
      <c r="E526" s="14" t="s">
        <v>152</v>
      </c>
      <c r="F526" s="14" t="s">
        <v>180</v>
      </c>
      <c r="G526" s="14" t="s">
        <v>69</v>
      </c>
      <c r="H526" s="14" t="s">
        <v>191</v>
      </c>
      <c r="I526" s="17">
        <v>5644528.8379199998</v>
      </c>
      <c r="J526" s="14" t="s">
        <v>2</v>
      </c>
      <c r="K526" s="17">
        <v>0</v>
      </c>
      <c r="L526" s="14" t="s">
        <v>191</v>
      </c>
      <c r="M526" s="17">
        <v>5644528.8379199998</v>
      </c>
      <c r="N526" s="14" t="s">
        <v>2</v>
      </c>
      <c r="O526" s="17">
        <v>0</v>
      </c>
      <c r="P526" s="17">
        <v>5632377.5592</v>
      </c>
      <c r="Q526" s="17">
        <v>12151.27872</v>
      </c>
      <c r="R526" s="17">
        <v>0</v>
      </c>
      <c r="S526" s="18">
        <v>0</v>
      </c>
      <c r="T526" s="14" t="s">
        <v>204</v>
      </c>
      <c r="U526" s="14" t="s">
        <v>69</v>
      </c>
      <c r="V526" s="14" t="s">
        <v>207</v>
      </c>
      <c r="W526" s="18" t="s">
        <v>69</v>
      </c>
      <c r="X526" s="18">
        <v>1</v>
      </c>
      <c r="Y526" s="14" t="s">
        <v>69</v>
      </c>
      <c r="Z526" s="14" t="s">
        <v>69</v>
      </c>
      <c r="AA526" s="18" t="s">
        <v>69</v>
      </c>
      <c r="AB526" s="18" t="s">
        <v>69</v>
      </c>
      <c r="AC526" s="14" t="s">
        <v>69</v>
      </c>
    </row>
    <row r="527" spans="1:29" x14ac:dyDescent="0.15">
      <c r="A527" s="14" t="s">
        <v>68</v>
      </c>
      <c r="B527" s="14" t="s">
        <v>10</v>
      </c>
      <c r="C527" s="14" t="s">
        <v>13</v>
      </c>
      <c r="D527" s="14" t="s">
        <v>105</v>
      </c>
      <c r="E527" s="14" t="s">
        <v>152</v>
      </c>
      <c r="F527" s="14" t="s">
        <v>180</v>
      </c>
      <c r="G527" s="14" t="s">
        <v>69</v>
      </c>
      <c r="H527" s="14" t="s">
        <v>191</v>
      </c>
      <c r="I527" s="17">
        <v>17067986.351639997</v>
      </c>
      <c r="J527" s="14" t="s">
        <v>2</v>
      </c>
      <c r="K527" s="17">
        <v>0</v>
      </c>
      <c r="L527" s="14" t="s">
        <v>191</v>
      </c>
      <c r="M527" s="17">
        <v>17067986.351639997</v>
      </c>
      <c r="N527" s="14" t="s">
        <v>2</v>
      </c>
      <c r="O527" s="17">
        <v>0</v>
      </c>
      <c r="P527" s="17">
        <v>17031240.638999999</v>
      </c>
      <c r="Q527" s="17">
        <v>36745.712639999998</v>
      </c>
      <c r="R527" s="17">
        <v>0</v>
      </c>
      <c r="S527" s="18">
        <v>0</v>
      </c>
      <c r="T527" s="14" t="s">
        <v>204</v>
      </c>
      <c r="U527" s="14" t="s">
        <v>69</v>
      </c>
      <c r="V527" s="14" t="s">
        <v>207</v>
      </c>
      <c r="W527" s="18" t="s">
        <v>69</v>
      </c>
      <c r="X527" s="18">
        <v>1</v>
      </c>
      <c r="Y527" s="14" t="s">
        <v>69</v>
      </c>
      <c r="Z527" s="14" t="s">
        <v>69</v>
      </c>
      <c r="AA527" s="18" t="s">
        <v>69</v>
      </c>
      <c r="AB527" s="18" t="s">
        <v>69</v>
      </c>
      <c r="AC527" s="14" t="s">
        <v>69</v>
      </c>
    </row>
    <row r="528" spans="1:29" x14ac:dyDescent="0.15">
      <c r="A528" s="14" t="s">
        <v>68</v>
      </c>
      <c r="B528" s="14" t="s">
        <v>10</v>
      </c>
      <c r="C528" s="14" t="s">
        <v>13</v>
      </c>
      <c r="D528" s="14" t="s">
        <v>105</v>
      </c>
      <c r="E528" s="14" t="s">
        <v>152</v>
      </c>
      <c r="F528" s="14" t="s">
        <v>180</v>
      </c>
      <c r="G528" s="14" t="s">
        <v>69</v>
      </c>
      <c r="H528" s="14" t="s">
        <v>191</v>
      </c>
      <c r="I528" s="17">
        <v>540799883.37647998</v>
      </c>
      <c r="J528" s="14" t="s">
        <v>2</v>
      </c>
      <c r="K528" s="17">
        <v>0</v>
      </c>
      <c r="L528" s="14" t="s">
        <v>191</v>
      </c>
      <c r="M528" s="17">
        <v>540799883.37647998</v>
      </c>
      <c r="N528" s="14" t="s">
        <v>2</v>
      </c>
      <c r="O528" s="17">
        <v>0</v>
      </c>
      <c r="P528" s="17">
        <v>539635542.01199996</v>
      </c>
      <c r="Q528" s="17">
        <v>1164341.36448</v>
      </c>
      <c r="R528" s="17">
        <v>0</v>
      </c>
      <c r="S528" s="18">
        <v>0</v>
      </c>
      <c r="T528" s="14" t="s">
        <v>204</v>
      </c>
      <c r="U528" s="14" t="s">
        <v>69</v>
      </c>
      <c r="V528" s="14" t="s">
        <v>207</v>
      </c>
      <c r="W528" s="18" t="s">
        <v>69</v>
      </c>
      <c r="X528" s="18">
        <v>1</v>
      </c>
      <c r="Y528" s="14" t="s">
        <v>69</v>
      </c>
      <c r="Z528" s="14" t="s">
        <v>69</v>
      </c>
      <c r="AA528" s="18" t="s">
        <v>69</v>
      </c>
      <c r="AB528" s="18" t="s">
        <v>69</v>
      </c>
      <c r="AC528" s="14" t="s">
        <v>69</v>
      </c>
    </row>
    <row r="529" spans="1:29" x14ac:dyDescent="0.15">
      <c r="A529" s="14" t="s">
        <v>68</v>
      </c>
      <c r="B529" s="14" t="s">
        <v>10</v>
      </c>
      <c r="C529" s="14" t="s">
        <v>13</v>
      </c>
      <c r="D529" s="14" t="s">
        <v>105</v>
      </c>
      <c r="E529" s="14" t="s">
        <v>152</v>
      </c>
      <c r="F529" s="14" t="s">
        <v>180</v>
      </c>
      <c r="G529" s="14" t="s">
        <v>69</v>
      </c>
      <c r="H529" s="14" t="s">
        <v>191</v>
      </c>
      <c r="I529" s="17">
        <v>5778922.9150799997</v>
      </c>
      <c r="J529" s="14" t="s">
        <v>2</v>
      </c>
      <c r="K529" s="17">
        <v>0</v>
      </c>
      <c r="L529" s="14" t="s">
        <v>191</v>
      </c>
      <c r="M529" s="17">
        <v>5778922.9150799997</v>
      </c>
      <c r="N529" s="14" t="s">
        <v>2</v>
      </c>
      <c r="O529" s="17">
        <v>0</v>
      </c>
      <c r="P529" s="17">
        <v>5766482.3202</v>
      </c>
      <c r="Q529" s="17">
        <v>12440.594880000001</v>
      </c>
      <c r="R529" s="17">
        <v>0</v>
      </c>
      <c r="S529" s="18">
        <v>0</v>
      </c>
      <c r="T529" s="14" t="s">
        <v>204</v>
      </c>
      <c r="U529" s="14" t="s">
        <v>69</v>
      </c>
      <c r="V529" s="14" t="s">
        <v>207</v>
      </c>
      <c r="W529" s="18" t="s">
        <v>69</v>
      </c>
      <c r="X529" s="18">
        <v>1</v>
      </c>
      <c r="Y529" s="14" t="s">
        <v>69</v>
      </c>
      <c r="Z529" s="14" t="s">
        <v>69</v>
      </c>
      <c r="AA529" s="18" t="s">
        <v>69</v>
      </c>
      <c r="AB529" s="18" t="s">
        <v>69</v>
      </c>
      <c r="AC529" s="14" t="s">
        <v>69</v>
      </c>
    </row>
    <row r="530" spans="1:29" x14ac:dyDescent="0.15">
      <c r="A530" s="14" t="s">
        <v>68</v>
      </c>
      <c r="B530" s="14" t="s">
        <v>10</v>
      </c>
      <c r="C530" s="14" t="s">
        <v>13</v>
      </c>
      <c r="D530" s="14" t="s">
        <v>106</v>
      </c>
      <c r="E530" s="14" t="s">
        <v>153</v>
      </c>
      <c r="F530" s="14" t="s">
        <v>172</v>
      </c>
      <c r="G530" s="14" t="s">
        <v>69</v>
      </c>
      <c r="H530" s="14" t="s">
        <v>191</v>
      </c>
      <c r="I530" s="17">
        <v>81182325.082320005</v>
      </c>
      <c r="J530" s="14" t="s">
        <v>2</v>
      </c>
      <c r="K530" s="17">
        <v>0</v>
      </c>
      <c r="L530" s="14" t="s">
        <v>191</v>
      </c>
      <c r="M530" s="17">
        <v>81182325.082320005</v>
      </c>
      <c r="N530" s="14" t="s">
        <v>2</v>
      </c>
      <c r="O530" s="17">
        <v>0</v>
      </c>
      <c r="P530" s="17">
        <v>81001947.978</v>
      </c>
      <c r="Q530" s="17">
        <v>180377.10432000001</v>
      </c>
      <c r="R530" s="17">
        <v>0</v>
      </c>
      <c r="S530" s="18">
        <v>0</v>
      </c>
      <c r="T530" s="14" t="s">
        <v>204</v>
      </c>
      <c r="U530" s="14" t="s">
        <v>69</v>
      </c>
      <c r="V530" s="14" t="s">
        <v>207</v>
      </c>
      <c r="W530" s="18" t="s">
        <v>69</v>
      </c>
      <c r="X530" s="18">
        <v>1</v>
      </c>
      <c r="Y530" s="14" t="s">
        <v>69</v>
      </c>
      <c r="Z530" s="14" t="s">
        <v>69</v>
      </c>
      <c r="AA530" s="18" t="s">
        <v>69</v>
      </c>
      <c r="AB530" s="18" t="s">
        <v>69</v>
      </c>
      <c r="AC530" s="14" t="s">
        <v>69</v>
      </c>
    </row>
    <row r="531" spans="1:29" x14ac:dyDescent="0.15">
      <c r="A531" s="14" t="s">
        <v>68</v>
      </c>
      <c r="B531" s="14" t="s">
        <v>10</v>
      </c>
      <c r="C531" s="14" t="s">
        <v>13</v>
      </c>
      <c r="D531" s="14" t="s">
        <v>106</v>
      </c>
      <c r="E531" s="14" t="s">
        <v>153</v>
      </c>
      <c r="F531" s="14" t="s">
        <v>172</v>
      </c>
      <c r="G531" s="14" t="s">
        <v>69</v>
      </c>
      <c r="H531" s="14" t="s">
        <v>191</v>
      </c>
      <c r="I531" s="17">
        <v>282239997.83028001</v>
      </c>
      <c r="J531" s="14" t="s">
        <v>2</v>
      </c>
      <c r="K531" s="17">
        <v>0</v>
      </c>
      <c r="L531" s="14" t="s">
        <v>191</v>
      </c>
      <c r="M531" s="17">
        <v>282239997.83028001</v>
      </c>
      <c r="N531" s="14" t="s">
        <v>2</v>
      </c>
      <c r="O531" s="17">
        <v>0</v>
      </c>
      <c r="P531" s="17">
        <v>281612888.41140002</v>
      </c>
      <c r="Q531" s="17">
        <v>627109.41888000001</v>
      </c>
      <c r="R531" s="17">
        <v>0</v>
      </c>
      <c r="S531" s="18">
        <v>0</v>
      </c>
      <c r="T531" s="14" t="s">
        <v>204</v>
      </c>
      <c r="U531" s="14" t="s">
        <v>69</v>
      </c>
      <c r="V531" s="14" t="s">
        <v>207</v>
      </c>
      <c r="W531" s="18" t="s">
        <v>69</v>
      </c>
      <c r="X531" s="18">
        <v>1</v>
      </c>
      <c r="Y531" s="14" t="s">
        <v>69</v>
      </c>
      <c r="Z531" s="14" t="s">
        <v>69</v>
      </c>
      <c r="AA531" s="18" t="s">
        <v>69</v>
      </c>
      <c r="AB531" s="18" t="s">
        <v>69</v>
      </c>
      <c r="AC531" s="14" t="s">
        <v>69</v>
      </c>
    </row>
    <row r="532" spans="1:29" x14ac:dyDescent="0.15">
      <c r="A532" s="14" t="s">
        <v>68</v>
      </c>
      <c r="B532" s="14" t="s">
        <v>10</v>
      </c>
      <c r="C532" s="14" t="s">
        <v>13</v>
      </c>
      <c r="D532" s="14" t="s">
        <v>106</v>
      </c>
      <c r="E532" s="14" t="s">
        <v>153</v>
      </c>
      <c r="F532" s="14" t="s">
        <v>172</v>
      </c>
      <c r="G532" s="14" t="s">
        <v>69</v>
      </c>
      <c r="H532" s="14" t="s">
        <v>191</v>
      </c>
      <c r="I532" s="17">
        <v>55192300.095240004</v>
      </c>
      <c r="J532" s="14" t="s">
        <v>2</v>
      </c>
      <c r="K532" s="17">
        <v>0</v>
      </c>
      <c r="L532" s="14" t="s">
        <v>191</v>
      </c>
      <c r="M532" s="17">
        <v>55192300.095240004</v>
      </c>
      <c r="N532" s="14" t="s">
        <v>2</v>
      </c>
      <c r="O532" s="17">
        <v>0</v>
      </c>
      <c r="P532" s="17">
        <v>55069668.448200002</v>
      </c>
      <c r="Q532" s="17">
        <v>122631.64704</v>
      </c>
      <c r="R532" s="17">
        <v>0</v>
      </c>
      <c r="S532" s="18">
        <v>0</v>
      </c>
      <c r="T532" s="14" t="s">
        <v>204</v>
      </c>
      <c r="U532" s="14" t="s">
        <v>69</v>
      </c>
      <c r="V532" s="14" t="s">
        <v>207</v>
      </c>
      <c r="W532" s="18" t="s">
        <v>69</v>
      </c>
      <c r="X532" s="18">
        <v>1</v>
      </c>
      <c r="Y532" s="14" t="s">
        <v>69</v>
      </c>
      <c r="Z532" s="14" t="s">
        <v>69</v>
      </c>
      <c r="AA532" s="18" t="s">
        <v>69</v>
      </c>
      <c r="AB532" s="18" t="s">
        <v>69</v>
      </c>
      <c r="AC532" s="14" t="s">
        <v>69</v>
      </c>
    </row>
    <row r="533" spans="1:29" x14ac:dyDescent="0.15">
      <c r="A533" s="14" t="s">
        <v>68</v>
      </c>
      <c r="B533" s="14" t="s">
        <v>10</v>
      </c>
      <c r="C533" s="14" t="s">
        <v>13</v>
      </c>
      <c r="D533" s="14" t="s">
        <v>106</v>
      </c>
      <c r="E533" s="14" t="s">
        <v>153</v>
      </c>
      <c r="F533" s="14" t="s">
        <v>172</v>
      </c>
      <c r="G533" s="14" t="s">
        <v>69</v>
      </c>
      <c r="H533" s="14" t="s">
        <v>191</v>
      </c>
      <c r="I533" s="17">
        <v>243400968.19836</v>
      </c>
      <c r="J533" s="14" t="s">
        <v>2</v>
      </c>
      <c r="K533" s="17">
        <v>0</v>
      </c>
      <c r="L533" s="14" t="s">
        <v>191</v>
      </c>
      <c r="M533" s="17">
        <v>243400968.19836</v>
      </c>
      <c r="N533" s="14" t="s">
        <v>2</v>
      </c>
      <c r="O533" s="17">
        <v>0</v>
      </c>
      <c r="P533" s="17">
        <v>242860156.92539999</v>
      </c>
      <c r="Q533" s="17">
        <v>540811.27295999997</v>
      </c>
      <c r="R533" s="17">
        <v>0</v>
      </c>
      <c r="S533" s="18">
        <v>0</v>
      </c>
      <c r="T533" s="14" t="s">
        <v>204</v>
      </c>
      <c r="U533" s="14" t="s">
        <v>69</v>
      </c>
      <c r="V533" s="14" t="s">
        <v>207</v>
      </c>
      <c r="W533" s="18" t="s">
        <v>69</v>
      </c>
      <c r="X533" s="18">
        <v>1</v>
      </c>
      <c r="Y533" s="14" t="s">
        <v>69</v>
      </c>
      <c r="Z533" s="14" t="s">
        <v>69</v>
      </c>
      <c r="AA533" s="18" t="s">
        <v>69</v>
      </c>
      <c r="AB533" s="18" t="s">
        <v>69</v>
      </c>
      <c r="AC533" s="14" t="s">
        <v>69</v>
      </c>
    </row>
    <row r="534" spans="1:29" x14ac:dyDescent="0.15">
      <c r="A534" s="14" t="s">
        <v>68</v>
      </c>
      <c r="B534" s="14" t="s">
        <v>10</v>
      </c>
      <c r="C534" s="14" t="s">
        <v>13</v>
      </c>
      <c r="D534" s="14" t="s">
        <v>106</v>
      </c>
      <c r="E534" s="14" t="s">
        <v>153</v>
      </c>
      <c r="F534" s="14" t="s">
        <v>172</v>
      </c>
      <c r="G534" s="14" t="s">
        <v>69</v>
      </c>
      <c r="H534" s="14" t="s">
        <v>191</v>
      </c>
      <c r="I534" s="17">
        <v>2482193471.2444797</v>
      </c>
      <c r="J534" s="14" t="s">
        <v>2</v>
      </c>
      <c r="K534" s="17">
        <v>0</v>
      </c>
      <c r="L534" s="14" t="s">
        <v>191</v>
      </c>
      <c r="M534" s="17">
        <v>2482193471.2444797</v>
      </c>
      <c r="N534" s="14" t="s">
        <v>2</v>
      </c>
      <c r="O534" s="17">
        <v>0</v>
      </c>
      <c r="P534" s="17">
        <v>2476678275.6911998</v>
      </c>
      <c r="Q534" s="17">
        <v>5515195.5532799996</v>
      </c>
      <c r="R534" s="17">
        <v>0</v>
      </c>
      <c r="S534" s="18">
        <v>0</v>
      </c>
      <c r="T534" s="14" t="s">
        <v>204</v>
      </c>
      <c r="U534" s="14" t="s">
        <v>69</v>
      </c>
      <c r="V534" s="14" t="s">
        <v>207</v>
      </c>
      <c r="W534" s="18" t="s">
        <v>69</v>
      </c>
      <c r="X534" s="18">
        <v>1</v>
      </c>
      <c r="Y534" s="14" t="s">
        <v>69</v>
      </c>
      <c r="Z534" s="14" t="s">
        <v>69</v>
      </c>
      <c r="AA534" s="18" t="s">
        <v>69</v>
      </c>
      <c r="AB534" s="18" t="s">
        <v>69</v>
      </c>
      <c r="AC534" s="14" t="s">
        <v>69</v>
      </c>
    </row>
    <row r="535" spans="1:29" x14ac:dyDescent="0.15">
      <c r="A535" s="14" t="s">
        <v>68</v>
      </c>
      <c r="B535" s="14" t="s">
        <v>10</v>
      </c>
      <c r="C535" s="14" t="s">
        <v>13</v>
      </c>
      <c r="D535" s="14" t="s">
        <v>106</v>
      </c>
      <c r="E535" s="14" t="s">
        <v>153</v>
      </c>
      <c r="F535" s="14" t="s">
        <v>172</v>
      </c>
      <c r="G535" s="14" t="s">
        <v>69</v>
      </c>
      <c r="H535" s="14" t="s">
        <v>191</v>
      </c>
      <c r="I535" s="17">
        <v>219017070.99216002</v>
      </c>
      <c r="J535" s="14" t="s">
        <v>2</v>
      </c>
      <c r="K535" s="17">
        <v>0</v>
      </c>
      <c r="L535" s="14" t="s">
        <v>191</v>
      </c>
      <c r="M535" s="17">
        <v>219017070.99216002</v>
      </c>
      <c r="N535" s="14" t="s">
        <v>2</v>
      </c>
      <c r="O535" s="17">
        <v>0</v>
      </c>
      <c r="P535" s="17">
        <v>218530436.09040001</v>
      </c>
      <c r="Q535" s="17">
        <v>486634.90175999998</v>
      </c>
      <c r="R535" s="17">
        <v>0</v>
      </c>
      <c r="S535" s="18">
        <v>0</v>
      </c>
      <c r="T535" s="14" t="s">
        <v>204</v>
      </c>
      <c r="U535" s="14" t="s">
        <v>69</v>
      </c>
      <c r="V535" s="14" t="s">
        <v>207</v>
      </c>
      <c r="W535" s="18" t="s">
        <v>69</v>
      </c>
      <c r="X535" s="18">
        <v>1</v>
      </c>
      <c r="Y535" s="14" t="s">
        <v>69</v>
      </c>
      <c r="Z535" s="14" t="s">
        <v>69</v>
      </c>
      <c r="AA535" s="18" t="s">
        <v>69</v>
      </c>
      <c r="AB535" s="18" t="s">
        <v>69</v>
      </c>
      <c r="AC535" s="14" t="s">
        <v>69</v>
      </c>
    </row>
    <row r="536" spans="1:29" x14ac:dyDescent="0.15">
      <c r="A536" s="14" t="s">
        <v>68</v>
      </c>
      <c r="B536" s="14" t="s">
        <v>10</v>
      </c>
      <c r="C536" s="14" t="s">
        <v>13</v>
      </c>
      <c r="D536" s="14" t="s">
        <v>106</v>
      </c>
      <c r="E536" s="14" t="s">
        <v>153</v>
      </c>
      <c r="F536" s="14" t="s">
        <v>172</v>
      </c>
      <c r="G536" s="14" t="s">
        <v>69</v>
      </c>
      <c r="H536" s="14" t="s">
        <v>191</v>
      </c>
      <c r="I536" s="17">
        <v>203393850.49368</v>
      </c>
      <c r="J536" s="14" t="s">
        <v>2</v>
      </c>
      <c r="K536" s="17">
        <v>0</v>
      </c>
      <c r="L536" s="14" t="s">
        <v>191</v>
      </c>
      <c r="M536" s="17">
        <v>203393850.49368</v>
      </c>
      <c r="N536" s="14" t="s">
        <v>2</v>
      </c>
      <c r="O536" s="17">
        <v>0</v>
      </c>
      <c r="P536" s="17">
        <v>202941930.97080001</v>
      </c>
      <c r="Q536" s="17">
        <v>451919.52288</v>
      </c>
      <c r="R536" s="17">
        <v>0</v>
      </c>
      <c r="S536" s="18">
        <v>0</v>
      </c>
      <c r="T536" s="14" t="s">
        <v>204</v>
      </c>
      <c r="U536" s="14" t="s">
        <v>69</v>
      </c>
      <c r="V536" s="14" t="s">
        <v>207</v>
      </c>
      <c r="W536" s="18" t="s">
        <v>69</v>
      </c>
      <c r="X536" s="18">
        <v>1</v>
      </c>
      <c r="Y536" s="14" t="s">
        <v>69</v>
      </c>
      <c r="Z536" s="14" t="s">
        <v>69</v>
      </c>
      <c r="AA536" s="18" t="s">
        <v>69</v>
      </c>
      <c r="AB536" s="18" t="s">
        <v>69</v>
      </c>
      <c r="AC536" s="14" t="s">
        <v>69</v>
      </c>
    </row>
    <row r="537" spans="1:29" x14ac:dyDescent="0.15">
      <c r="A537" s="14" t="s">
        <v>68</v>
      </c>
      <c r="B537" s="14" t="s">
        <v>10</v>
      </c>
      <c r="C537" s="14" t="s">
        <v>13</v>
      </c>
      <c r="D537" s="14" t="s">
        <v>106</v>
      </c>
      <c r="E537" s="14" t="s">
        <v>153</v>
      </c>
      <c r="F537" s="14" t="s">
        <v>172</v>
      </c>
      <c r="G537" s="14" t="s">
        <v>69</v>
      </c>
      <c r="H537" s="14" t="s">
        <v>191</v>
      </c>
      <c r="I537" s="17">
        <v>458913766.6512</v>
      </c>
      <c r="J537" s="14" t="s">
        <v>2</v>
      </c>
      <c r="K537" s="17">
        <v>0</v>
      </c>
      <c r="L537" s="14" t="s">
        <v>191</v>
      </c>
      <c r="M537" s="17">
        <v>458913766.6512</v>
      </c>
      <c r="N537" s="14" t="s">
        <v>2</v>
      </c>
      <c r="O537" s="17">
        <v>0</v>
      </c>
      <c r="P537" s="17">
        <v>457894106.40960002</v>
      </c>
      <c r="Q537" s="17">
        <v>1019660.2416</v>
      </c>
      <c r="R537" s="17">
        <v>0</v>
      </c>
      <c r="S537" s="18">
        <v>0</v>
      </c>
      <c r="T537" s="14" t="s">
        <v>204</v>
      </c>
      <c r="U537" s="14" t="s">
        <v>69</v>
      </c>
      <c r="V537" s="14" t="s">
        <v>207</v>
      </c>
      <c r="W537" s="18" t="s">
        <v>69</v>
      </c>
      <c r="X537" s="18">
        <v>1</v>
      </c>
      <c r="Y537" s="14" t="s">
        <v>69</v>
      </c>
      <c r="Z537" s="14" t="s">
        <v>69</v>
      </c>
      <c r="AA537" s="18" t="s">
        <v>69</v>
      </c>
      <c r="AB537" s="18" t="s">
        <v>69</v>
      </c>
      <c r="AC537" s="14" t="s">
        <v>69</v>
      </c>
    </row>
    <row r="538" spans="1:29" x14ac:dyDescent="0.15">
      <c r="A538" s="14" t="s">
        <v>68</v>
      </c>
      <c r="B538" s="14" t="s">
        <v>10</v>
      </c>
      <c r="C538" s="14" t="s">
        <v>13</v>
      </c>
      <c r="D538" s="14" t="s">
        <v>106</v>
      </c>
      <c r="E538" s="14" t="s">
        <v>153</v>
      </c>
      <c r="F538" s="14" t="s">
        <v>172</v>
      </c>
      <c r="G538" s="14" t="s">
        <v>69</v>
      </c>
      <c r="H538" s="14" t="s">
        <v>191</v>
      </c>
      <c r="I538" s="17">
        <v>19273498.486200001</v>
      </c>
      <c r="J538" s="14" t="s">
        <v>2</v>
      </c>
      <c r="K538" s="17">
        <v>0</v>
      </c>
      <c r="L538" s="14" t="s">
        <v>191</v>
      </c>
      <c r="M538" s="17">
        <v>19273498.486200001</v>
      </c>
      <c r="N538" s="14" t="s">
        <v>2</v>
      </c>
      <c r="O538" s="17">
        <v>0</v>
      </c>
      <c r="P538" s="17">
        <v>19230677.134199999</v>
      </c>
      <c r="Q538" s="17">
        <v>42821.351999999999</v>
      </c>
      <c r="R538" s="17">
        <v>0</v>
      </c>
      <c r="S538" s="18">
        <v>0</v>
      </c>
      <c r="T538" s="14" t="s">
        <v>204</v>
      </c>
      <c r="U538" s="14" t="s">
        <v>69</v>
      </c>
      <c r="V538" s="14" t="s">
        <v>207</v>
      </c>
      <c r="W538" s="18" t="s">
        <v>69</v>
      </c>
      <c r="X538" s="18">
        <v>1</v>
      </c>
      <c r="Y538" s="14" t="s">
        <v>69</v>
      </c>
      <c r="Z538" s="14" t="s">
        <v>69</v>
      </c>
      <c r="AA538" s="18" t="s">
        <v>69</v>
      </c>
      <c r="AB538" s="18" t="s">
        <v>69</v>
      </c>
      <c r="AC538" s="14" t="s">
        <v>69</v>
      </c>
    </row>
    <row r="539" spans="1:29" x14ac:dyDescent="0.15">
      <c r="A539" s="14" t="s">
        <v>68</v>
      </c>
      <c r="B539" s="14" t="s">
        <v>10</v>
      </c>
      <c r="C539" s="14" t="s">
        <v>13</v>
      </c>
      <c r="D539" s="14" t="s">
        <v>106</v>
      </c>
      <c r="E539" s="14" t="s">
        <v>153</v>
      </c>
      <c r="F539" s="14" t="s">
        <v>172</v>
      </c>
      <c r="G539" s="14" t="s">
        <v>69</v>
      </c>
      <c r="H539" s="14" t="s">
        <v>191</v>
      </c>
      <c r="I539" s="17">
        <v>34312672.868040003</v>
      </c>
      <c r="J539" s="14" t="s">
        <v>2</v>
      </c>
      <c r="K539" s="17">
        <v>0</v>
      </c>
      <c r="L539" s="14" t="s">
        <v>191</v>
      </c>
      <c r="M539" s="17">
        <v>34312672.868040003</v>
      </c>
      <c r="N539" s="14" t="s">
        <v>2</v>
      </c>
      <c r="O539" s="17">
        <v>0</v>
      </c>
      <c r="P539" s="17">
        <v>34236434.219400004</v>
      </c>
      <c r="Q539" s="17">
        <v>76238.648639999999</v>
      </c>
      <c r="R539" s="17">
        <v>0</v>
      </c>
      <c r="S539" s="18">
        <v>0</v>
      </c>
      <c r="T539" s="14" t="s">
        <v>204</v>
      </c>
      <c r="U539" s="14" t="s">
        <v>69</v>
      </c>
      <c r="V539" s="14" t="s">
        <v>207</v>
      </c>
      <c r="W539" s="18" t="s">
        <v>69</v>
      </c>
      <c r="X539" s="18">
        <v>1</v>
      </c>
      <c r="Y539" s="14" t="s">
        <v>69</v>
      </c>
      <c r="Z539" s="14" t="s">
        <v>69</v>
      </c>
      <c r="AA539" s="18" t="s">
        <v>69</v>
      </c>
      <c r="AB539" s="18" t="s">
        <v>69</v>
      </c>
      <c r="AC539" s="14" t="s">
        <v>69</v>
      </c>
    </row>
    <row r="540" spans="1:29" x14ac:dyDescent="0.15">
      <c r="A540" s="14" t="s">
        <v>68</v>
      </c>
      <c r="B540" s="14" t="s">
        <v>10</v>
      </c>
      <c r="C540" s="14" t="s">
        <v>13</v>
      </c>
      <c r="D540" s="14" t="s">
        <v>106</v>
      </c>
      <c r="E540" s="14" t="s">
        <v>153</v>
      </c>
      <c r="F540" s="14" t="s">
        <v>172</v>
      </c>
      <c r="G540" s="14" t="s">
        <v>69</v>
      </c>
      <c r="H540" s="14" t="s">
        <v>191</v>
      </c>
      <c r="I540" s="17">
        <v>43511390.244000003</v>
      </c>
      <c r="J540" s="14" t="s">
        <v>2</v>
      </c>
      <c r="K540" s="17">
        <v>0</v>
      </c>
      <c r="L540" s="14" t="s">
        <v>191</v>
      </c>
      <c r="M540" s="17">
        <v>43511390.244000003</v>
      </c>
      <c r="N540" s="14" t="s">
        <v>2</v>
      </c>
      <c r="O540" s="17">
        <v>0</v>
      </c>
      <c r="P540" s="17">
        <v>43414712.560800001</v>
      </c>
      <c r="Q540" s="17">
        <v>96677.683199999999</v>
      </c>
      <c r="R540" s="17">
        <v>0</v>
      </c>
      <c r="S540" s="18">
        <v>0</v>
      </c>
      <c r="T540" s="14" t="s">
        <v>204</v>
      </c>
      <c r="U540" s="14" t="s">
        <v>69</v>
      </c>
      <c r="V540" s="14" t="s">
        <v>207</v>
      </c>
      <c r="W540" s="18" t="s">
        <v>69</v>
      </c>
      <c r="X540" s="18">
        <v>1</v>
      </c>
      <c r="Y540" s="14" t="s">
        <v>69</v>
      </c>
      <c r="Z540" s="14" t="s">
        <v>69</v>
      </c>
      <c r="AA540" s="18" t="s">
        <v>69</v>
      </c>
      <c r="AB540" s="18" t="s">
        <v>69</v>
      </c>
      <c r="AC540" s="14" t="s">
        <v>69</v>
      </c>
    </row>
    <row r="541" spans="1:29" x14ac:dyDescent="0.15">
      <c r="A541" s="14" t="s">
        <v>68</v>
      </c>
      <c r="B541" s="14" t="s">
        <v>10</v>
      </c>
      <c r="C541" s="14" t="s">
        <v>13</v>
      </c>
      <c r="D541" s="14" t="s">
        <v>107</v>
      </c>
      <c r="E541" s="14" t="s">
        <v>154</v>
      </c>
      <c r="F541" s="14" t="s">
        <v>181</v>
      </c>
      <c r="G541" s="14" t="s">
        <v>69</v>
      </c>
      <c r="H541" s="14" t="s">
        <v>191</v>
      </c>
      <c r="I541" s="17">
        <v>85054063.389119998</v>
      </c>
      <c r="J541" s="14" t="s">
        <v>2</v>
      </c>
      <c r="K541" s="17">
        <v>0</v>
      </c>
      <c r="L541" s="14" t="s">
        <v>191</v>
      </c>
      <c r="M541" s="17">
        <v>85054063.389119998</v>
      </c>
      <c r="N541" s="14" t="s">
        <v>2</v>
      </c>
      <c r="O541" s="17">
        <v>0</v>
      </c>
      <c r="P541" s="17">
        <v>84869231.327999994</v>
      </c>
      <c r="Q541" s="17">
        <v>184832.06112</v>
      </c>
      <c r="R541" s="17">
        <v>0</v>
      </c>
      <c r="S541" s="18">
        <v>0</v>
      </c>
      <c r="T541" s="14" t="s">
        <v>204</v>
      </c>
      <c r="U541" s="14" t="s">
        <v>69</v>
      </c>
      <c r="V541" s="14" t="s">
        <v>207</v>
      </c>
      <c r="W541" s="18" t="s">
        <v>69</v>
      </c>
      <c r="X541" s="18">
        <v>1</v>
      </c>
      <c r="Y541" s="14" t="s">
        <v>69</v>
      </c>
      <c r="Z541" s="14" t="s">
        <v>69</v>
      </c>
      <c r="AA541" s="18" t="s">
        <v>69</v>
      </c>
      <c r="AB541" s="18" t="s">
        <v>69</v>
      </c>
      <c r="AC541" s="14" t="s">
        <v>69</v>
      </c>
    </row>
    <row r="542" spans="1:29" x14ac:dyDescent="0.15">
      <c r="A542" s="14" t="s">
        <v>68</v>
      </c>
      <c r="B542" s="14" t="s">
        <v>10</v>
      </c>
      <c r="C542" s="14" t="s">
        <v>13</v>
      </c>
      <c r="D542" s="14" t="s">
        <v>107</v>
      </c>
      <c r="E542" s="14" t="s">
        <v>154</v>
      </c>
      <c r="F542" s="14" t="s">
        <v>181</v>
      </c>
      <c r="G542" s="14" t="s">
        <v>69</v>
      </c>
      <c r="H542" s="14" t="s">
        <v>191</v>
      </c>
      <c r="I542" s="17">
        <v>164620768.62420002</v>
      </c>
      <c r="J542" s="14" t="s">
        <v>2</v>
      </c>
      <c r="K542" s="17">
        <v>0</v>
      </c>
      <c r="L542" s="14" t="s">
        <v>191</v>
      </c>
      <c r="M542" s="17">
        <v>164620768.62420002</v>
      </c>
      <c r="N542" s="14" t="s">
        <v>2</v>
      </c>
      <c r="O542" s="17">
        <v>0</v>
      </c>
      <c r="P542" s="17">
        <v>164263027.9122</v>
      </c>
      <c r="Q542" s="17">
        <v>357740.712</v>
      </c>
      <c r="R542" s="17">
        <v>0</v>
      </c>
      <c r="S542" s="18">
        <v>0</v>
      </c>
      <c r="T542" s="14" t="s">
        <v>204</v>
      </c>
      <c r="U542" s="14" t="s">
        <v>69</v>
      </c>
      <c r="V542" s="14" t="s">
        <v>207</v>
      </c>
      <c r="W542" s="18" t="s">
        <v>69</v>
      </c>
      <c r="X542" s="18">
        <v>1</v>
      </c>
      <c r="Y542" s="14" t="s">
        <v>69</v>
      </c>
      <c r="Z542" s="14" t="s">
        <v>69</v>
      </c>
      <c r="AA542" s="18" t="s">
        <v>69</v>
      </c>
      <c r="AB542" s="18" t="s">
        <v>69</v>
      </c>
      <c r="AC542" s="14" t="s">
        <v>69</v>
      </c>
    </row>
    <row r="543" spans="1:29" x14ac:dyDescent="0.15">
      <c r="A543" s="14" t="s">
        <v>68</v>
      </c>
      <c r="B543" s="14" t="s">
        <v>10</v>
      </c>
      <c r="C543" s="14" t="s">
        <v>13</v>
      </c>
      <c r="D543" s="14" t="s">
        <v>107</v>
      </c>
      <c r="E543" s="14" t="s">
        <v>154</v>
      </c>
      <c r="F543" s="14" t="s">
        <v>181</v>
      </c>
      <c r="G543" s="14" t="s">
        <v>69</v>
      </c>
      <c r="H543" s="14" t="s">
        <v>191</v>
      </c>
      <c r="I543" s="17">
        <v>299061065.00088</v>
      </c>
      <c r="J543" s="14" t="s">
        <v>2</v>
      </c>
      <c r="K543" s="17">
        <v>0</v>
      </c>
      <c r="L543" s="14" t="s">
        <v>191</v>
      </c>
      <c r="M543" s="17">
        <v>299061065.00088</v>
      </c>
      <c r="N543" s="14" t="s">
        <v>2</v>
      </c>
      <c r="O543" s="17">
        <v>0</v>
      </c>
      <c r="P543" s="17">
        <v>298411168.73400003</v>
      </c>
      <c r="Q543" s="17">
        <v>649896.26688000001</v>
      </c>
      <c r="R543" s="17">
        <v>0</v>
      </c>
      <c r="S543" s="18">
        <v>0</v>
      </c>
      <c r="T543" s="14" t="s">
        <v>204</v>
      </c>
      <c r="U543" s="14" t="s">
        <v>69</v>
      </c>
      <c r="V543" s="14" t="s">
        <v>207</v>
      </c>
      <c r="W543" s="18" t="s">
        <v>69</v>
      </c>
      <c r="X543" s="18">
        <v>1</v>
      </c>
      <c r="Y543" s="14" t="s">
        <v>69</v>
      </c>
      <c r="Z543" s="14" t="s">
        <v>69</v>
      </c>
      <c r="AA543" s="18" t="s">
        <v>69</v>
      </c>
      <c r="AB543" s="18" t="s">
        <v>69</v>
      </c>
      <c r="AC543" s="14" t="s">
        <v>69</v>
      </c>
    </row>
    <row r="544" spans="1:29" x14ac:dyDescent="0.15">
      <c r="A544" s="14" t="s">
        <v>68</v>
      </c>
      <c r="B544" s="14" t="s">
        <v>10</v>
      </c>
      <c r="C544" s="14" t="s">
        <v>13</v>
      </c>
      <c r="D544" s="14" t="s">
        <v>107</v>
      </c>
      <c r="E544" s="14" t="s">
        <v>154</v>
      </c>
      <c r="F544" s="14" t="s">
        <v>181</v>
      </c>
      <c r="G544" s="14" t="s">
        <v>69</v>
      </c>
      <c r="H544" s="14" t="s">
        <v>191</v>
      </c>
      <c r="I544" s="17">
        <v>183003422.64875999</v>
      </c>
      <c r="J544" s="14" t="s">
        <v>2</v>
      </c>
      <c r="K544" s="17">
        <v>0</v>
      </c>
      <c r="L544" s="14" t="s">
        <v>191</v>
      </c>
      <c r="M544" s="17">
        <v>183003422.64875999</v>
      </c>
      <c r="N544" s="14" t="s">
        <v>2</v>
      </c>
      <c r="O544" s="17">
        <v>0</v>
      </c>
      <c r="P544" s="17">
        <v>182605733.2638</v>
      </c>
      <c r="Q544" s="17">
        <v>397689.38496</v>
      </c>
      <c r="R544" s="17">
        <v>0</v>
      </c>
      <c r="S544" s="18">
        <v>0</v>
      </c>
      <c r="T544" s="14" t="s">
        <v>204</v>
      </c>
      <c r="U544" s="14" t="s">
        <v>69</v>
      </c>
      <c r="V544" s="14" t="s">
        <v>207</v>
      </c>
      <c r="W544" s="18" t="s">
        <v>69</v>
      </c>
      <c r="X544" s="18">
        <v>1</v>
      </c>
      <c r="Y544" s="14" t="s">
        <v>69</v>
      </c>
      <c r="Z544" s="14" t="s">
        <v>69</v>
      </c>
      <c r="AA544" s="18" t="s">
        <v>69</v>
      </c>
      <c r="AB544" s="18" t="s">
        <v>69</v>
      </c>
      <c r="AC544" s="14" t="s">
        <v>69</v>
      </c>
    </row>
    <row r="545" spans="1:29" x14ac:dyDescent="0.15">
      <c r="A545" s="14" t="s">
        <v>68</v>
      </c>
      <c r="B545" s="14" t="s">
        <v>10</v>
      </c>
      <c r="C545" s="14" t="s">
        <v>13</v>
      </c>
      <c r="D545" s="14" t="s">
        <v>107</v>
      </c>
      <c r="E545" s="14" t="s">
        <v>154</v>
      </c>
      <c r="F545" s="14" t="s">
        <v>181</v>
      </c>
      <c r="G545" s="14" t="s">
        <v>69</v>
      </c>
      <c r="H545" s="14" t="s">
        <v>191</v>
      </c>
      <c r="I545" s="17">
        <v>229371606.10728002</v>
      </c>
      <c r="J545" s="14" t="s">
        <v>2</v>
      </c>
      <c r="K545" s="17">
        <v>0</v>
      </c>
      <c r="L545" s="14" t="s">
        <v>191</v>
      </c>
      <c r="M545" s="17">
        <v>229371606.10728002</v>
      </c>
      <c r="N545" s="14" t="s">
        <v>2</v>
      </c>
      <c r="O545" s="17">
        <v>0</v>
      </c>
      <c r="P545" s="17">
        <v>228873152.76840001</v>
      </c>
      <c r="Q545" s="17">
        <v>498453.33888</v>
      </c>
      <c r="R545" s="17">
        <v>0</v>
      </c>
      <c r="S545" s="18">
        <v>0</v>
      </c>
      <c r="T545" s="14" t="s">
        <v>204</v>
      </c>
      <c r="U545" s="14" t="s">
        <v>69</v>
      </c>
      <c r="V545" s="14" t="s">
        <v>207</v>
      </c>
      <c r="W545" s="18" t="s">
        <v>69</v>
      </c>
      <c r="X545" s="18">
        <v>1</v>
      </c>
      <c r="Y545" s="14" t="s">
        <v>69</v>
      </c>
      <c r="Z545" s="14" t="s">
        <v>69</v>
      </c>
      <c r="AA545" s="18" t="s">
        <v>69</v>
      </c>
      <c r="AB545" s="18" t="s">
        <v>69</v>
      </c>
      <c r="AC545" s="14" t="s">
        <v>69</v>
      </c>
    </row>
    <row r="546" spans="1:29" x14ac:dyDescent="0.15">
      <c r="A546" s="14" t="s">
        <v>68</v>
      </c>
      <c r="B546" s="14" t="s">
        <v>10</v>
      </c>
      <c r="C546" s="14" t="s">
        <v>13</v>
      </c>
      <c r="D546" s="14" t="s">
        <v>107</v>
      </c>
      <c r="E546" s="14" t="s">
        <v>154</v>
      </c>
      <c r="F546" s="14" t="s">
        <v>181</v>
      </c>
      <c r="G546" s="14" t="s">
        <v>69</v>
      </c>
      <c r="H546" s="14" t="s">
        <v>191</v>
      </c>
      <c r="I546" s="17">
        <v>97949356.699320003</v>
      </c>
      <c r="J546" s="14" t="s">
        <v>2</v>
      </c>
      <c r="K546" s="17">
        <v>0</v>
      </c>
      <c r="L546" s="14" t="s">
        <v>191</v>
      </c>
      <c r="M546" s="17">
        <v>97949356.699320003</v>
      </c>
      <c r="N546" s="14" t="s">
        <v>2</v>
      </c>
      <c r="O546" s="17">
        <v>0</v>
      </c>
      <c r="P546" s="17">
        <v>97736501.935800001</v>
      </c>
      <c r="Q546" s="17">
        <v>212854.76352000001</v>
      </c>
      <c r="R546" s="17">
        <v>0</v>
      </c>
      <c r="S546" s="18">
        <v>0</v>
      </c>
      <c r="T546" s="14" t="s">
        <v>204</v>
      </c>
      <c r="U546" s="14" t="s">
        <v>69</v>
      </c>
      <c r="V546" s="14" t="s">
        <v>207</v>
      </c>
      <c r="W546" s="18" t="s">
        <v>69</v>
      </c>
      <c r="X546" s="18">
        <v>1</v>
      </c>
      <c r="Y546" s="14" t="s">
        <v>69</v>
      </c>
      <c r="Z546" s="14" t="s">
        <v>69</v>
      </c>
      <c r="AA546" s="18" t="s">
        <v>69</v>
      </c>
      <c r="AB546" s="18" t="s">
        <v>69</v>
      </c>
      <c r="AC546" s="14" t="s">
        <v>69</v>
      </c>
    </row>
    <row r="547" spans="1:29" x14ac:dyDescent="0.15">
      <c r="A547" s="14" t="s">
        <v>68</v>
      </c>
      <c r="B547" s="14" t="s">
        <v>10</v>
      </c>
      <c r="C547" s="14" t="s">
        <v>13</v>
      </c>
      <c r="D547" s="14" t="s">
        <v>107</v>
      </c>
      <c r="E547" s="14" t="s">
        <v>154</v>
      </c>
      <c r="F547" s="14" t="s">
        <v>181</v>
      </c>
      <c r="G547" s="14" t="s">
        <v>69</v>
      </c>
      <c r="H547" s="14" t="s">
        <v>191</v>
      </c>
      <c r="I547" s="17">
        <v>9054138.6658800002</v>
      </c>
      <c r="J547" s="14" t="s">
        <v>2</v>
      </c>
      <c r="K547" s="17">
        <v>0</v>
      </c>
      <c r="L547" s="14" t="s">
        <v>191</v>
      </c>
      <c r="M547" s="17">
        <v>9054138.6658800002</v>
      </c>
      <c r="N547" s="14" t="s">
        <v>2</v>
      </c>
      <c r="O547" s="17">
        <v>0</v>
      </c>
      <c r="P547" s="17">
        <v>9034465.1669999994</v>
      </c>
      <c r="Q547" s="17">
        <v>19673.498879999999</v>
      </c>
      <c r="R547" s="17">
        <v>0</v>
      </c>
      <c r="S547" s="18">
        <v>0</v>
      </c>
      <c r="T547" s="14" t="s">
        <v>204</v>
      </c>
      <c r="U547" s="14" t="s">
        <v>69</v>
      </c>
      <c r="V547" s="14" t="s">
        <v>207</v>
      </c>
      <c r="W547" s="18" t="s">
        <v>69</v>
      </c>
      <c r="X547" s="18">
        <v>1</v>
      </c>
      <c r="Y547" s="14" t="s">
        <v>69</v>
      </c>
      <c r="Z547" s="14" t="s">
        <v>69</v>
      </c>
      <c r="AA547" s="18" t="s">
        <v>69</v>
      </c>
      <c r="AB547" s="18" t="s">
        <v>69</v>
      </c>
      <c r="AC547" s="14" t="s">
        <v>69</v>
      </c>
    </row>
    <row r="548" spans="1:29" x14ac:dyDescent="0.15">
      <c r="A548" s="14" t="s">
        <v>68</v>
      </c>
      <c r="B548" s="14" t="s">
        <v>10</v>
      </c>
      <c r="C548" s="14" t="s">
        <v>13</v>
      </c>
      <c r="D548" s="14" t="s">
        <v>107</v>
      </c>
      <c r="E548" s="14" t="s">
        <v>154</v>
      </c>
      <c r="F548" s="14" t="s">
        <v>181</v>
      </c>
      <c r="G548" s="14" t="s">
        <v>69</v>
      </c>
      <c r="H548" s="14" t="s">
        <v>191</v>
      </c>
      <c r="I548" s="17">
        <v>23732825.112359997</v>
      </c>
      <c r="J548" s="14" t="s">
        <v>2</v>
      </c>
      <c r="K548" s="17">
        <v>0</v>
      </c>
      <c r="L548" s="14" t="s">
        <v>191</v>
      </c>
      <c r="M548" s="17">
        <v>23732825.112359997</v>
      </c>
      <c r="N548" s="14" t="s">
        <v>2</v>
      </c>
      <c r="O548" s="17">
        <v>0</v>
      </c>
      <c r="P548" s="17">
        <v>23681252.586599998</v>
      </c>
      <c r="Q548" s="17">
        <v>51572.525759999997</v>
      </c>
      <c r="R548" s="17">
        <v>0</v>
      </c>
      <c r="S548" s="18">
        <v>0</v>
      </c>
      <c r="T548" s="14" t="s">
        <v>204</v>
      </c>
      <c r="U548" s="14" t="s">
        <v>69</v>
      </c>
      <c r="V548" s="14" t="s">
        <v>207</v>
      </c>
      <c r="W548" s="18" t="s">
        <v>69</v>
      </c>
      <c r="X548" s="18">
        <v>1</v>
      </c>
      <c r="Y548" s="14" t="s">
        <v>69</v>
      </c>
      <c r="Z548" s="14" t="s">
        <v>69</v>
      </c>
      <c r="AA548" s="18" t="s">
        <v>69</v>
      </c>
      <c r="AB548" s="18" t="s">
        <v>69</v>
      </c>
      <c r="AC548" s="14" t="s">
        <v>69</v>
      </c>
    </row>
    <row r="549" spans="1:29" x14ac:dyDescent="0.15">
      <c r="A549" s="14" t="s">
        <v>68</v>
      </c>
      <c r="B549" s="14" t="s">
        <v>10</v>
      </c>
      <c r="C549" s="14" t="s">
        <v>13</v>
      </c>
      <c r="D549" s="14" t="s">
        <v>107</v>
      </c>
      <c r="E549" s="14" t="s">
        <v>154</v>
      </c>
      <c r="F549" s="14" t="s">
        <v>181</v>
      </c>
      <c r="G549" s="14" t="s">
        <v>69</v>
      </c>
      <c r="H549" s="14" t="s">
        <v>191</v>
      </c>
      <c r="I549" s="17">
        <v>47877204.062519997</v>
      </c>
      <c r="J549" s="14" t="s">
        <v>2</v>
      </c>
      <c r="K549" s="17">
        <v>0</v>
      </c>
      <c r="L549" s="14" t="s">
        <v>191</v>
      </c>
      <c r="M549" s="17">
        <v>47877204.062519997</v>
      </c>
      <c r="N549" s="14" t="s">
        <v>2</v>
      </c>
      <c r="O549" s="17">
        <v>0</v>
      </c>
      <c r="P549" s="17">
        <v>47773162.898999996</v>
      </c>
      <c r="Q549" s="17">
        <v>104041.16352</v>
      </c>
      <c r="R549" s="17">
        <v>0</v>
      </c>
      <c r="S549" s="18">
        <v>0</v>
      </c>
      <c r="T549" s="14" t="s">
        <v>204</v>
      </c>
      <c r="U549" s="14" t="s">
        <v>69</v>
      </c>
      <c r="V549" s="14" t="s">
        <v>207</v>
      </c>
      <c r="W549" s="18" t="s">
        <v>69</v>
      </c>
      <c r="X549" s="18">
        <v>1</v>
      </c>
      <c r="Y549" s="14" t="s">
        <v>69</v>
      </c>
      <c r="Z549" s="14" t="s">
        <v>69</v>
      </c>
      <c r="AA549" s="18" t="s">
        <v>69</v>
      </c>
      <c r="AB549" s="18" t="s">
        <v>69</v>
      </c>
      <c r="AC549" s="14" t="s">
        <v>69</v>
      </c>
    </row>
    <row r="550" spans="1:29" x14ac:dyDescent="0.15">
      <c r="A550" s="14" t="s">
        <v>68</v>
      </c>
      <c r="B550" s="14" t="s">
        <v>10</v>
      </c>
      <c r="C550" s="14" t="s">
        <v>13</v>
      </c>
      <c r="D550" s="14" t="s">
        <v>107</v>
      </c>
      <c r="E550" s="14" t="s">
        <v>154</v>
      </c>
      <c r="F550" s="14" t="s">
        <v>181</v>
      </c>
      <c r="G550" s="14" t="s">
        <v>69</v>
      </c>
      <c r="H550" s="14" t="s">
        <v>191</v>
      </c>
      <c r="I550" s="17">
        <v>314974406.23991996</v>
      </c>
      <c r="J550" s="14" t="s">
        <v>2</v>
      </c>
      <c r="K550" s="17">
        <v>0</v>
      </c>
      <c r="L550" s="14" t="s">
        <v>191</v>
      </c>
      <c r="M550" s="17">
        <v>314974406.23991996</v>
      </c>
      <c r="N550" s="14" t="s">
        <v>2</v>
      </c>
      <c r="O550" s="17">
        <v>0</v>
      </c>
      <c r="P550" s="17">
        <v>314289927.73079997</v>
      </c>
      <c r="Q550" s="17">
        <v>684478.50911999994</v>
      </c>
      <c r="R550" s="17">
        <v>0</v>
      </c>
      <c r="S550" s="18">
        <v>0</v>
      </c>
      <c r="T550" s="14" t="s">
        <v>204</v>
      </c>
      <c r="U550" s="14" t="s">
        <v>69</v>
      </c>
      <c r="V550" s="14" t="s">
        <v>207</v>
      </c>
      <c r="W550" s="18" t="s">
        <v>69</v>
      </c>
      <c r="X550" s="18">
        <v>1</v>
      </c>
      <c r="Y550" s="14" t="s">
        <v>69</v>
      </c>
      <c r="Z550" s="14" t="s">
        <v>69</v>
      </c>
      <c r="AA550" s="18" t="s">
        <v>69</v>
      </c>
      <c r="AB550" s="18" t="s">
        <v>69</v>
      </c>
      <c r="AC550" s="14" t="s">
        <v>69</v>
      </c>
    </row>
    <row r="551" spans="1:29" x14ac:dyDescent="0.15">
      <c r="A551" s="14" t="s">
        <v>68</v>
      </c>
      <c r="B551" s="14" t="s">
        <v>10</v>
      </c>
      <c r="C551" s="14" t="s">
        <v>13</v>
      </c>
      <c r="D551" s="14" t="s">
        <v>107</v>
      </c>
      <c r="E551" s="14" t="s">
        <v>154</v>
      </c>
      <c r="F551" s="14" t="s">
        <v>181</v>
      </c>
      <c r="G551" s="14" t="s">
        <v>69</v>
      </c>
      <c r="H551" s="14" t="s">
        <v>191</v>
      </c>
      <c r="I551" s="17">
        <v>6447644.5748399999</v>
      </c>
      <c r="J551" s="14" t="s">
        <v>2</v>
      </c>
      <c r="K551" s="17">
        <v>0</v>
      </c>
      <c r="L551" s="14" t="s">
        <v>191</v>
      </c>
      <c r="M551" s="17">
        <v>6447644.5748399999</v>
      </c>
      <c r="N551" s="14" t="s">
        <v>2</v>
      </c>
      <c r="O551" s="17">
        <v>0</v>
      </c>
      <c r="P551" s="17">
        <v>6433634.5038000001</v>
      </c>
      <c r="Q551" s="17">
        <v>14010.071040000001</v>
      </c>
      <c r="R551" s="17">
        <v>0</v>
      </c>
      <c r="S551" s="18">
        <v>0</v>
      </c>
      <c r="T551" s="14" t="s">
        <v>204</v>
      </c>
      <c r="U551" s="14" t="s">
        <v>69</v>
      </c>
      <c r="V551" s="14" t="s">
        <v>207</v>
      </c>
      <c r="W551" s="18" t="s">
        <v>69</v>
      </c>
      <c r="X551" s="18">
        <v>1</v>
      </c>
      <c r="Y551" s="14" t="s">
        <v>69</v>
      </c>
      <c r="Z551" s="14" t="s">
        <v>69</v>
      </c>
      <c r="AA551" s="18" t="s">
        <v>69</v>
      </c>
      <c r="AB551" s="18" t="s">
        <v>69</v>
      </c>
      <c r="AC551" s="14" t="s">
        <v>69</v>
      </c>
    </row>
    <row r="552" spans="1:29" x14ac:dyDescent="0.15">
      <c r="A552" s="14" t="s">
        <v>68</v>
      </c>
      <c r="B552" s="14" t="s">
        <v>10</v>
      </c>
      <c r="C552" s="14" t="s">
        <v>13</v>
      </c>
      <c r="D552" s="14" t="s">
        <v>107</v>
      </c>
      <c r="E552" s="14" t="s">
        <v>154</v>
      </c>
      <c r="F552" s="14" t="s">
        <v>181</v>
      </c>
      <c r="G552" s="14" t="s">
        <v>69</v>
      </c>
      <c r="H552" s="14" t="s">
        <v>191</v>
      </c>
      <c r="I552" s="17">
        <v>140476389.67403999</v>
      </c>
      <c r="J552" s="14" t="s">
        <v>2</v>
      </c>
      <c r="K552" s="17">
        <v>0</v>
      </c>
      <c r="L552" s="14" t="s">
        <v>191</v>
      </c>
      <c r="M552" s="17">
        <v>140476389.67403999</v>
      </c>
      <c r="N552" s="14" t="s">
        <v>2</v>
      </c>
      <c r="O552" s="17">
        <v>0</v>
      </c>
      <c r="P552" s="17">
        <v>140171117.59979999</v>
      </c>
      <c r="Q552" s="17">
        <v>305272.07423999999</v>
      </c>
      <c r="R552" s="17">
        <v>0</v>
      </c>
      <c r="S552" s="18">
        <v>0</v>
      </c>
      <c r="T552" s="14" t="s">
        <v>204</v>
      </c>
      <c r="U552" s="14" t="s">
        <v>69</v>
      </c>
      <c r="V552" s="14" t="s">
        <v>207</v>
      </c>
      <c r="W552" s="18" t="s">
        <v>69</v>
      </c>
      <c r="X552" s="18">
        <v>1</v>
      </c>
      <c r="Y552" s="14" t="s">
        <v>69</v>
      </c>
      <c r="Z552" s="14" t="s">
        <v>69</v>
      </c>
      <c r="AA552" s="18" t="s">
        <v>69</v>
      </c>
      <c r="AB552" s="18" t="s">
        <v>69</v>
      </c>
      <c r="AC552" s="14" t="s">
        <v>69</v>
      </c>
    </row>
    <row r="553" spans="1:29" x14ac:dyDescent="0.15">
      <c r="A553" s="14" t="s">
        <v>68</v>
      </c>
      <c r="B553" s="14" t="s">
        <v>10</v>
      </c>
      <c r="C553" s="14" t="s">
        <v>13</v>
      </c>
      <c r="D553" s="14" t="s">
        <v>107</v>
      </c>
      <c r="E553" s="14" t="s">
        <v>154</v>
      </c>
      <c r="F553" s="14" t="s">
        <v>181</v>
      </c>
      <c r="G553" s="14" t="s">
        <v>69</v>
      </c>
      <c r="H553" s="14" t="s">
        <v>191</v>
      </c>
      <c r="I553" s="17">
        <v>81624462.582600012</v>
      </c>
      <c r="J553" s="14" t="s">
        <v>2</v>
      </c>
      <c r="K553" s="17">
        <v>0</v>
      </c>
      <c r="L553" s="14" t="s">
        <v>191</v>
      </c>
      <c r="M553" s="17">
        <v>81624462.582600012</v>
      </c>
      <c r="N553" s="14" t="s">
        <v>2</v>
      </c>
      <c r="O553" s="17">
        <v>0</v>
      </c>
      <c r="P553" s="17">
        <v>81447083.613000005</v>
      </c>
      <c r="Q553" s="17">
        <v>177378.96960000001</v>
      </c>
      <c r="R553" s="17">
        <v>0</v>
      </c>
      <c r="S553" s="18">
        <v>0</v>
      </c>
      <c r="T553" s="14" t="s">
        <v>204</v>
      </c>
      <c r="U553" s="14" t="s">
        <v>69</v>
      </c>
      <c r="V553" s="14" t="s">
        <v>207</v>
      </c>
      <c r="W553" s="18" t="s">
        <v>69</v>
      </c>
      <c r="X553" s="18">
        <v>1</v>
      </c>
      <c r="Y553" s="14" t="s">
        <v>69</v>
      </c>
      <c r="Z553" s="14" t="s">
        <v>69</v>
      </c>
      <c r="AA553" s="18" t="s">
        <v>69</v>
      </c>
      <c r="AB553" s="18" t="s">
        <v>69</v>
      </c>
      <c r="AC553" s="14" t="s">
        <v>69</v>
      </c>
    </row>
    <row r="554" spans="1:29" x14ac:dyDescent="0.15">
      <c r="A554" s="14" t="s">
        <v>68</v>
      </c>
      <c r="B554" s="14" t="s">
        <v>10</v>
      </c>
      <c r="C554" s="14" t="s">
        <v>13</v>
      </c>
      <c r="D554" s="14" t="s">
        <v>107</v>
      </c>
      <c r="E554" s="14" t="s">
        <v>154</v>
      </c>
      <c r="F554" s="14" t="s">
        <v>181</v>
      </c>
      <c r="G554" s="14" t="s">
        <v>69</v>
      </c>
      <c r="H554" s="14" t="s">
        <v>191</v>
      </c>
      <c r="I554" s="17">
        <v>258866160.30576</v>
      </c>
      <c r="J554" s="14" t="s">
        <v>2</v>
      </c>
      <c r="K554" s="17">
        <v>0</v>
      </c>
      <c r="L554" s="14" t="s">
        <v>191</v>
      </c>
      <c r="M554" s="17">
        <v>258866160.30576</v>
      </c>
      <c r="N554" s="14" t="s">
        <v>2</v>
      </c>
      <c r="O554" s="17">
        <v>0</v>
      </c>
      <c r="P554" s="17">
        <v>258303611.91600001</v>
      </c>
      <c r="Q554" s="17">
        <v>562548.38976000005</v>
      </c>
      <c r="R554" s="17">
        <v>0</v>
      </c>
      <c r="S554" s="18">
        <v>0</v>
      </c>
      <c r="T554" s="14" t="s">
        <v>204</v>
      </c>
      <c r="U554" s="14" t="s">
        <v>69</v>
      </c>
      <c r="V554" s="14" t="s">
        <v>207</v>
      </c>
      <c r="W554" s="18" t="s">
        <v>69</v>
      </c>
      <c r="X554" s="18">
        <v>1</v>
      </c>
      <c r="Y554" s="14" t="s">
        <v>69</v>
      </c>
      <c r="Z554" s="14" t="s">
        <v>69</v>
      </c>
      <c r="AA554" s="18" t="s">
        <v>69</v>
      </c>
      <c r="AB554" s="18" t="s">
        <v>69</v>
      </c>
      <c r="AC554" s="14" t="s">
        <v>69</v>
      </c>
    </row>
    <row r="555" spans="1:29" x14ac:dyDescent="0.15">
      <c r="A555" s="14" t="s">
        <v>68</v>
      </c>
      <c r="B555" s="14" t="s">
        <v>10</v>
      </c>
      <c r="C555" s="14" t="s">
        <v>13</v>
      </c>
      <c r="D555" s="14" t="s">
        <v>107</v>
      </c>
      <c r="E555" s="14" t="s">
        <v>154</v>
      </c>
      <c r="F555" s="14" t="s">
        <v>181</v>
      </c>
      <c r="G555" s="14" t="s">
        <v>69</v>
      </c>
      <c r="H555" s="14" t="s">
        <v>191</v>
      </c>
      <c r="I555" s="17">
        <v>176967327.75119999</v>
      </c>
      <c r="J555" s="14" t="s">
        <v>2</v>
      </c>
      <c r="K555" s="17">
        <v>0</v>
      </c>
      <c r="L555" s="14" t="s">
        <v>191</v>
      </c>
      <c r="M555" s="17">
        <v>176967327.75119999</v>
      </c>
      <c r="N555" s="14" t="s">
        <v>2</v>
      </c>
      <c r="O555" s="17">
        <v>0</v>
      </c>
      <c r="P555" s="17">
        <v>176582754.8856</v>
      </c>
      <c r="Q555" s="17">
        <v>384572.86560000002</v>
      </c>
      <c r="R555" s="17">
        <v>0</v>
      </c>
      <c r="S555" s="18">
        <v>0</v>
      </c>
      <c r="T555" s="14" t="s">
        <v>204</v>
      </c>
      <c r="U555" s="14" t="s">
        <v>69</v>
      </c>
      <c r="V555" s="14" t="s">
        <v>207</v>
      </c>
      <c r="W555" s="18" t="s">
        <v>69</v>
      </c>
      <c r="X555" s="18">
        <v>1</v>
      </c>
      <c r="Y555" s="14" t="s">
        <v>69</v>
      </c>
      <c r="Z555" s="14" t="s">
        <v>69</v>
      </c>
      <c r="AA555" s="18" t="s">
        <v>69</v>
      </c>
      <c r="AB555" s="18" t="s">
        <v>69</v>
      </c>
      <c r="AC555" s="14" t="s">
        <v>69</v>
      </c>
    </row>
    <row r="556" spans="1:29" x14ac:dyDescent="0.15">
      <c r="A556" s="14" t="s">
        <v>68</v>
      </c>
      <c r="B556" s="14" t="s">
        <v>10</v>
      </c>
      <c r="C556" s="14" t="s">
        <v>13</v>
      </c>
      <c r="D556" s="14" t="s">
        <v>107</v>
      </c>
      <c r="E556" s="14" t="s">
        <v>154</v>
      </c>
      <c r="F556" s="14" t="s">
        <v>181</v>
      </c>
      <c r="G556" s="14" t="s">
        <v>69</v>
      </c>
      <c r="H556" s="14" t="s">
        <v>191</v>
      </c>
      <c r="I556" s="17">
        <v>548735903.73503995</v>
      </c>
      <c r="J556" s="14" t="s">
        <v>2</v>
      </c>
      <c r="K556" s="17">
        <v>0</v>
      </c>
      <c r="L556" s="14" t="s">
        <v>191</v>
      </c>
      <c r="M556" s="17">
        <v>548735903.73503995</v>
      </c>
      <c r="N556" s="14" t="s">
        <v>2</v>
      </c>
      <c r="O556" s="17">
        <v>0</v>
      </c>
      <c r="P556" s="17">
        <v>547543429.57439995</v>
      </c>
      <c r="Q556" s="17">
        <v>1192474.1606399999</v>
      </c>
      <c r="R556" s="17">
        <v>0</v>
      </c>
      <c r="S556" s="18">
        <v>0</v>
      </c>
      <c r="T556" s="14" t="s">
        <v>204</v>
      </c>
      <c r="U556" s="14" t="s">
        <v>69</v>
      </c>
      <c r="V556" s="14" t="s">
        <v>207</v>
      </c>
      <c r="W556" s="18" t="s">
        <v>69</v>
      </c>
      <c r="X556" s="18">
        <v>1</v>
      </c>
      <c r="Y556" s="14" t="s">
        <v>69</v>
      </c>
      <c r="Z556" s="14" t="s">
        <v>69</v>
      </c>
      <c r="AA556" s="18" t="s">
        <v>69</v>
      </c>
      <c r="AB556" s="18" t="s">
        <v>69</v>
      </c>
      <c r="AC556" s="14" t="s">
        <v>69</v>
      </c>
    </row>
    <row r="557" spans="1:29" x14ac:dyDescent="0.15">
      <c r="A557" s="14" t="s">
        <v>68</v>
      </c>
      <c r="B557" s="14" t="s">
        <v>10</v>
      </c>
      <c r="C557" s="14" t="s">
        <v>13</v>
      </c>
      <c r="D557" s="14" t="s">
        <v>107</v>
      </c>
      <c r="E557" s="14" t="s">
        <v>154</v>
      </c>
      <c r="F557" s="14" t="s">
        <v>181</v>
      </c>
      <c r="G557" s="14" t="s">
        <v>69</v>
      </c>
      <c r="H557" s="14" t="s">
        <v>191</v>
      </c>
      <c r="I557" s="17">
        <v>396050136.23952001</v>
      </c>
      <c r="J557" s="14" t="s">
        <v>2</v>
      </c>
      <c r="K557" s="17">
        <v>0</v>
      </c>
      <c r="L557" s="14" t="s">
        <v>191</v>
      </c>
      <c r="M557" s="17">
        <v>396050136.23952001</v>
      </c>
      <c r="N557" s="14" t="s">
        <v>2</v>
      </c>
      <c r="O557" s="17">
        <v>0</v>
      </c>
      <c r="P557" s="17">
        <v>395189469.3096</v>
      </c>
      <c r="Q557" s="17">
        <v>860666.92992000002</v>
      </c>
      <c r="R557" s="17">
        <v>0</v>
      </c>
      <c r="S557" s="18">
        <v>0</v>
      </c>
      <c r="T557" s="14" t="s">
        <v>204</v>
      </c>
      <c r="U557" s="14" t="s">
        <v>69</v>
      </c>
      <c r="V557" s="14" t="s">
        <v>207</v>
      </c>
      <c r="W557" s="18" t="s">
        <v>69</v>
      </c>
      <c r="X557" s="18">
        <v>1</v>
      </c>
      <c r="Y557" s="14" t="s">
        <v>69</v>
      </c>
      <c r="Z557" s="14" t="s">
        <v>69</v>
      </c>
      <c r="AA557" s="18" t="s">
        <v>69</v>
      </c>
      <c r="AB557" s="18" t="s">
        <v>69</v>
      </c>
      <c r="AC557" s="14" t="s">
        <v>69</v>
      </c>
    </row>
    <row r="558" spans="1:29" x14ac:dyDescent="0.15">
      <c r="A558" s="14" t="s">
        <v>68</v>
      </c>
      <c r="B558" s="14" t="s">
        <v>10</v>
      </c>
      <c r="C558" s="14" t="s">
        <v>13</v>
      </c>
      <c r="D558" s="14" t="s">
        <v>107</v>
      </c>
      <c r="E558" s="14" t="s">
        <v>154</v>
      </c>
      <c r="F558" s="14" t="s">
        <v>181</v>
      </c>
      <c r="G558" s="14" t="s">
        <v>69</v>
      </c>
      <c r="H558" s="14" t="s">
        <v>191</v>
      </c>
      <c r="I558" s="17">
        <v>95617229.379840001</v>
      </c>
      <c r="J558" s="14" t="s">
        <v>2</v>
      </c>
      <c r="K558" s="17">
        <v>0</v>
      </c>
      <c r="L558" s="14" t="s">
        <v>191</v>
      </c>
      <c r="M558" s="17">
        <v>95617229.379840001</v>
      </c>
      <c r="N558" s="14" t="s">
        <v>2</v>
      </c>
      <c r="O558" s="17">
        <v>0</v>
      </c>
      <c r="P558" s="17">
        <v>95409441.489600003</v>
      </c>
      <c r="Q558" s="17">
        <v>207787.89024000001</v>
      </c>
      <c r="R558" s="17">
        <v>0</v>
      </c>
      <c r="S558" s="18">
        <v>0</v>
      </c>
      <c r="T558" s="14" t="s">
        <v>204</v>
      </c>
      <c r="U558" s="14" t="s">
        <v>69</v>
      </c>
      <c r="V558" s="14" t="s">
        <v>207</v>
      </c>
      <c r="W558" s="18" t="s">
        <v>69</v>
      </c>
      <c r="X558" s="18">
        <v>1</v>
      </c>
      <c r="Y558" s="14" t="s">
        <v>69</v>
      </c>
      <c r="Z558" s="14" t="s">
        <v>69</v>
      </c>
      <c r="AA558" s="18" t="s">
        <v>69</v>
      </c>
      <c r="AB558" s="18" t="s">
        <v>69</v>
      </c>
      <c r="AC558" s="14" t="s">
        <v>69</v>
      </c>
    </row>
    <row r="559" spans="1:29" x14ac:dyDescent="0.15">
      <c r="A559" s="14" t="s">
        <v>68</v>
      </c>
      <c r="B559" s="14" t="s">
        <v>10</v>
      </c>
      <c r="C559" s="14" t="s">
        <v>13</v>
      </c>
      <c r="D559" s="14" t="s">
        <v>107</v>
      </c>
      <c r="E559" s="14" t="s">
        <v>154</v>
      </c>
      <c r="F559" s="14" t="s">
        <v>181</v>
      </c>
      <c r="G559" s="14" t="s">
        <v>69</v>
      </c>
      <c r="H559" s="14" t="s">
        <v>191</v>
      </c>
      <c r="I559" s="17">
        <v>439125905.95775998</v>
      </c>
      <c r="J559" s="14" t="s">
        <v>2</v>
      </c>
      <c r="K559" s="17">
        <v>0</v>
      </c>
      <c r="L559" s="14" t="s">
        <v>191</v>
      </c>
      <c r="M559" s="17">
        <v>439125905.95775998</v>
      </c>
      <c r="N559" s="14" t="s">
        <v>2</v>
      </c>
      <c r="O559" s="17">
        <v>0</v>
      </c>
      <c r="P559" s="17">
        <v>438171628.60799998</v>
      </c>
      <c r="Q559" s="17">
        <v>954277.34976000001</v>
      </c>
      <c r="R559" s="17">
        <v>0</v>
      </c>
      <c r="S559" s="18">
        <v>0</v>
      </c>
      <c r="T559" s="14" t="s">
        <v>204</v>
      </c>
      <c r="U559" s="14" t="s">
        <v>69</v>
      </c>
      <c r="V559" s="14" t="s">
        <v>207</v>
      </c>
      <c r="W559" s="18" t="s">
        <v>69</v>
      </c>
      <c r="X559" s="18">
        <v>1</v>
      </c>
      <c r="Y559" s="14" t="s">
        <v>69</v>
      </c>
      <c r="Z559" s="14" t="s">
        <v>69</v>
      </c>
      <c r="AA559" s="18" t="s">
        <v>69</v>
      </c>
      <c r="AB559" s="18" t="s">
        <v>69</v>
      </c>
      <c r="AC559" s="14" t="s">
        <v>69</v>
      </c>
    </row>
    <row r="560" spans="1:29" x14ac:dyDescent="0.15">
      <c r="A560" s="14" t="s">
        <v>68</v>
      </c>
      <c r="B560" s="14" t="s">
        <v>10</v>
      </c>
      <c r="C560" s="14" t="s">
        <v>13</v>
      </c>
      <c r="D560" s="14" t="s">
        <v>107</v>
      </c>
      <c r="E560" s="14" t="s">
        <v>154</v>
      </c>
      <c r="F560" s="14" t="s">
        <v>181</v>
      </c>
      <c r="G560" s="14" t="s">
        <v>69</v>
      </c>
      <c r="H560" s="14" t="s">
        <v>191</v>
      </c>
      <c r="I560" s="17">
        <v>146057208.46919999</v>
      </c>
      <c r="J560" s="14" t="s">
        <v>2</v>
      </c>
      <c r="K560" s="17">
        <v>0</v>
      </c>
      <c r="L560" s="14" t="s">
        <v>191</v>
      </c>
      <c r="M560" s="17">
        <v>146057208.46919999</v>
      </c>
      <c r="N560" s="14" t="s">
        <v>2</v>
      </c>
      <c r="O560" s="17">
        <v>0</v>
      </c>
      <c r="P560" s="17">
        <v>146057208.46919999</v>
      </c>
      <c r="Q560" s="17">
        <v>0</v>
      </c>
      <c r="R560" s="17">
        <v>0</v>
      </c>
      <c r="S560" s="18">
        <v>0</v>
      </c>
      <c r="T560" s="14" t="s">
        <v>204</v>
      </c>
      <c r="U560" s="14" t="s">
        <v>69</v>
      </c>
      <c r="V560" s="14" t="s">
        <v>207</v>
      </c>
      <c r="W560" s="18" t="s">
        <v>69</v>
      </c>
      <c r="X560" s="18">
        <v>1</v>
      </c>
      <c r="Y560" s="14" t="s">
        <v>69</v>
      </c>
      <c r="Z560" s="14" t="s">
        <v>69</v>
      </c>
      <c r="AA560" s="18" t="s">
        <v>69</v>
      </c>
      <c r="AB560" s="18" t="s">
        <v>69</v>
      </c>
      <c r="AC560" s="14" t="s">
        <v>69</v>
      </c>
    </row>
    <row r="561" spans="1:29" x14ac:dyDescent="0.15">
      <c r="A561" s="14" t="s">
        <v>68</v>
      </c>
      <c r="B561" s="14" t="s">
        <v>10</v>
      </c>
      <c r="C561" s="14" t="s">
        <v>13</v>
      </c>
      <c r="D561" s="14" t="s">
        <v>107</v>
      </c>
      <c r="E561" s="14" t="s">
        <v>154</v>
      </c>
      <c r="F561" s="14" t="s">
        <v>181</v>
      </c>
      <c r="G561" s="14" t="s">
        <v>69</v>
      </c>
      <c r="H561" s="14" t="s">
        <v>191</v>
      </c>
      <c r="I561" s="17">
        <v>8779772.8544399999</v>
      </c>
      <c r="J561" s="14" t="s">
        <v>2</v>
      </c>
      <c r="K561" s="17">
        <v>0</v>
      </c>
      <c r="L561" s="14" t="s">
        <v>191</v>
      </c>
      <c r="M561" s="17">
        <v>8779772.8544399999</v>
      </c>
      <c r="N561" s="14" t="s">
        <v>2</v>
      </c>
      <c r="O561" s="17">
        <v>0</v>
      </c>
      <c r="P561" s="17">
        <v>8760693.3498</v>
      </c>
      <c r="Q561" s="17">
        <v>19079.504639999999</v>
      </c>
      <c r="R561" s="17">
        <v>0</v>
      </c>
      <c r="S561" s="18">
        <v>0</v>
      </c>
      <c r="T561" s="14" t="s">
        <v>204</v>
      </c>
      <c r="U561" s="14" t="s">
        <v>69</v>
      </c>
      <c r="V561" s="14" t="s">
        <v>207</v>
      </c>
      <c r="W561" s="18" t="s">
        <v>69</v>
      </c>
      <c r="X561" s="18">
        <v>1</v>
      </c>
      <c r="Y561" s="14" t="s">
        <v>69</v>
      </c>
      <c r="Z561" s="14" t="s">
        <v>69</v>
      </c>
      <c r="AA561" s="18" t="s">
        <v>69</v>
      </c>
      <c r="AB561" s="18" t="s">
        <v>69</v>
      </c>
      <c r="AC561" s="14" t="s">
        <v>69</v>
      </c>
    </row>
    <row r="562" spans="1:29" x14ac:dyDescent="0.15">
      <c r="A562" s="14" t="s">
        <v>68</v>
      </c>
      <c r="B562" s="14" t="s">
        <v>10</v>
      </c>
      <c r="C562" s="14" t="s">
        <v>13</v>
      </c>
      <c r="D562" s="14" t="s">
        <v>107</v>
      </c>
      <c r="E562" s="14" t="s">
        <v>154</v>
      </c>
      <c r="F562" s="14" t="s">
        <v>181</v>
      </c>
      <c r="G562" s="14" t="s">
        <v>69</v>
      </c>
      <c r="H562" s="14" t="s">
        <v>191</v>
      </c>
      <c r="I562" s="17">
        <v>211812057.19800001</v>
      </c>
      <c r="J562" s="14" t="s">
        <v>2</v>
      </c>
      <c r="K562" s="17">
        <v>0</v>
      </c>
      <c r="L562" s="14" t="s">
        <v>191</v>
      </c>
      <c r="M562" s="17">
        <v>211812057.19800001</v>
      </c>
      <c r="N562" s="14" t="s">
        <v>2</v>
      </c>
      <c r="O562" s="17">
        <v>0</v>
      </c>
      <c r="P562" s="17">
        <v>211351762.86840001</v>
      </c>
      <c r="Q562" s="17">
        <v>460294.3296</v>
      </c>
      <c r="R562" s="17">
        <v>0</v>
      </c>
      <c r="S562" s="18">
        <v>0</v>
      </c>
      <c r="T562" s="14" t="s">
        <v>204</v>
      </c>
      <c r="U562" s="14" t="s">
        <v>69</v>
      </c>
      <c r="V562" s="14" t="s">
        <v>207</v>
      </c>
      <c r="W562" s="18" t="s">
        <v>69</v>
      </c>
      <c r="X562" s="18">
        <v>1</v>
      </c>
      <c r="Y562" s="14" t="s">
        <v>69</v>
      </c>
      <c r="Z562" s="14" t="s">
        <v>69</v>
      </c>
      <c r="AA562" s="18" t="s">
        <v>69</v>
      </c>
      <c r="AB562" s="18" t="s">
        <v>69</v>
      </c>
      <c r="AC562" s="14" t="s">
        <v>69</v>
      </c>
    </row>
    <row r="563" spans="1:29" x14ac:dyDescent="0.15">
      <c r="A563" s="14" t="s">
        <v>68</v>
      </c>
      <c r="B563" s="14" t="s">
        <v>10</v>
      </c>
      <c r="C563" s="14" t="s">
        <v>13</v>
      </c>
      <c r="D563" s="14" t="s">
        <v>107</v>
      </c>
      <c r="E563" s="14" t="s">
        <v>154</v>
      </c>
      <c r="F563" s="14" t="s">
        <v>181</v>
      </c>
      <c r="G563" s="14" t="s">
        <v>69</v>
      </c>
      <c r="H563" s="14" t="s">
        <v>191</v>
      </c>
      <c r="I563" s="17">
        <v>119212873.18668</v>
      </c>
      <c r="J563" s="14" t="s">
        <v>2</v>
      </c>
      <c r="K563" s="17">
        <v>0</v>
      </c>
      <c r="L563" s="14" t="s">
        <v>191</v>
      </c>
      <c r="M563" s="17">
        <v>119212873.18668</v>
      </c>
      <c r="N563" s="14" t="s">
        <v>2</v>
      </c>
      <c r="O563" s="17">
        <v>0</v>
      </c>
      <c r="P563" s="17">
        <v>118953809.7678</v>
      </c>
      <c r="Q563" s="17">
        <v>259063.41888000001</v>
      </c>
      <c r="R563" s="17">
        <v>0</v>
      </c>
      <c r="S563" s="18">
        <v>0</v>
      </c>
      <c r="T563" s="14" t="s">
        <v>204</v>
      </c>
      <c r="U563" s="14" t="s">
        <v>69</v>
      </c>
      <c r="V563" s="14" t="s">
        <v>207</v>
      </c>
      <c r="W563" s="18" t="s">
        <v>69</v>
      </c>
      <c r="X563" s="18">
        <v>1</v>
      </c>
      <c r="Y563" s="14" t="s">
        <v>69</v>
      </c>
      <c r="Z563" s="14" t="s">
        <v>69</v>
      </c>
      <c r="AA563" s="18" t="s">
        <v>69</v>
      </c>
      <c r="AB563" s="18" t="s">
        <v>69</v>
      </c>
      <c r="AC563" s="14" t="s">
        <v>69</v>
      </c>
    </row>
    <row r="564" spans="1:29" x14ac:dyDescent="0.15">
      <c r="A564" s="14" t="s">
        <v>68</v>
      </c>
      <c r="B564" s="14" t="s">
        <v>10</v>
      </c>
      <c r="C564" s="14" t="s">
        <v>13</v>
      </c>
      <c r="D564" s="14" t="s">
        <v>107</v>
      </c>
      <c r="E564" s="14" t="s">
        <v>154</v>
      </c>
      <c r="F564" s="14" t="s">
        <v>181</v>
      </c>
      <c r="G564" s="14" t="s">
        <v>69</v>
      </c>
      <c r="H564" s="14" t="s">
        <v>191</v>
      </c>
      <c r="I564" s="17">
        <v>46093815.086759999</v>
      </c>
      <c r="J564" s="14" t="s">
        <v>2</v>
      </c>
      <c r="K564" s="17">
        <v>0</v>
      </c>
      <c r="L564" s="14" t="s">
        <v>191</v>
      </c>
      <c r="M564" s="17">
        <v>46093815.086759999</v>
      </c>
      <c r="N564" s="14" t="s">
        <v>2</v>
      </c>
      <c r="O564" s="17">
        <v>0</v>
      </c>
      <c r="P564" s="17">
        <v>45993647.687399998</v>
      </c>
      <c r="Q564" s="17">
        <v>100167.39936</v>
      </c>
      <c r="R564" s="17">
        <v>0</v>
      </c>
      <c r="S564" s="18">
        <v>0</v>
      </c>
      <c r="T564" s="14" t="s">
        <v>204</v>
      </c>
      <c r="U564" s="14" t="s">
        <v>69</v>
      </c>
      <c r="V564" s="14" t="s">
        <v>207</v>
      </c>
      <c r="W564" s="18" t="s">
        <v>69</v>
      </c>
      <c r="X564" s="18">
        <v>1</v>
      </c>
      <c r="Y564" s="14" t="s">
        <v>69</v>
      </c>
      <c r="Z564" s="14" t="s">
        <v>69</v>
      </c>
      <c r="AA564" s="18" t="s">
        <v>69</v>
      </c>
      <c r="AB564" s="18" t="s">
        <v>69</v>
      </c>
      <c r="AC564" s="14" t="s">
        <v>69</v>
      </c>
    </row>
    <row r="565" spans="1:29" x14ac:dyDescent="0.15">
      <c r="A565" s="14" t="s">
        <v>68</v>
      </c>
      <c r="B565" s="14" t="s">
        <v>10</v>
      </c>
      <c r="C565" s="14" t="s">
        <v>13</v>
      </c>
      <c r="D565" s="14" t="s">
        <v>107</v>
      </c>
      <c r="E565" s="14" t="s">
        <v>154</v>
      </c>
      <c r="F565" s="14" t="s">
        <v>181</v>
      </c>
      <c r="G565" s="14" t="s">
        <v>69</v>
      </c>
      <c r="H565" s="14" t="s">
        <v>191</v>
      </c>
      <c r="I565" s="17">
        <v>22223800.34784</v>
      </c>
      <c r="J565" s="14" t="s">
        <v>2</v>
      </c>
      <c r="K565" s="17">
        <v>0</v>
      </c>
      <c r="L565" s="14" t="s">
        <v>191</v>
      </c>
      <c r="M565" s="17">
        <v>22223800.34784</v>
      </c>
      <c r="N565" s="14" t="s">
        <v>2</v>
      </c>
      <c r="O565" s="17">
        <v>0</v>
      </c>
      <c r="P565" s="17">
        <v>22175507.592</v>
      </c>
      <c r="Q565" s="17">
        <v>48292.755839999998</v>
      </c>
      <c r="R565" s="17">
        <v>0</v>
      </c>
      <c r="S565" s="18">
        <v>0</v>
      </c>
      <c r="T565" s="14" t="s">
        <v>204</v>
      </c>
      <c r="U565" s="14" t="s">
        <v>69</v>
      </c>
      <c r="V565" s="14" t="s">
        <v>207</v>
      </c>
      <c r="W565" s="18" t="s">
        <v>69</v>
      </c>
      <c r="X565" s="18">
        <v>1</v>
      </c>
      <c r="Y565" s="14" t="s">
        <v>69</v>
      </c>
      <c r="Z565" s="14" t="s">
        <v>69</v>
      </c>
      <c r="AA565" s="18" t="s">
        <v>69</v>
      </c>
      <c r="AB565" s="18" t="s">
        <v>69</v>
      </c>
      <c r="AC565" s="14" t="s">
        <v>69</v>
      </c>
    </row>
    <row r="566" spans="1:29" x14ac:dyDescent="0.15">
      <c r="A566" s="14" t="s">
        <v>68</v>
      </c>
      <c r="B566" s="14" t="s">
        <v>10</v>
      </c>
      <c r="C566" s="14" t="s">
        <v>13</v>
      </c>
      <c r="D566" s="14" t="s">
        <v>107</v>
      </c>
      <c r="E566" s="14" t="s">
        <v>154</v>
      </c>
      <c r="F566" s="14" t="s">
        <v>181</v>
      </c>
      <c r="G566" s="14" t="s">
        <v>69</v>
      </c>
      <c r="H566" s="14" t="s">
        <v>191</v>
      </c>
      <c r="I566" s="17">
        <v>65985489.715319999</v>
      </c>
      <c r="J566" s="14" t="s">
        <v>2</v>
      </c>
      <c r="K566" s="17">
        <v>0</v>
      </c>
      <c r="L566" s="14" t="s">
        <v>191</v>
      </c>
      <c r="M566" s="17">
        <v>65985489.715319999</v>
      </c>
      <c r="N566" s="14" t="s">
        <v>2</v>
      </c>
      <c r="O566" s="17">
        <v>0</v>
      </c>
      <c r="P566" s="17">
        <v>65842096.433399998</v>
      </c>
      <c r="Q566" s="17">
        <v>143393.28192000001</v>
      </c>
      <c r="R566" s="17">
        <v>0</v>
      </c>
      <c r="S566" s="18">
        <v>0</v>
      </c>
      <c r="T566" s="14" t="s">
        <v>204</v>
      </c>
      <c r="U566" s="14" t="s">
        <v>69</v>
      </c>
      <c r="V566" s="14" t="s">
        <v>207</v>
      </c>
      <c r="W566" s="18" t="s">
        <v>69</v>
      </c>
      <c r="X566" s="18">
        <v>1</v>
      </c>
      <c r="Y566" s="14" t="s">
        <v>69</v>
      </c>
      <c r="Z566" s="14" t="s">
        <v>69</v>
      </c>
      <c r="AA566" s="18" t="s">
        <v>69</v>
      </c>
      <c r="AB566" s="18" t="s">
        <v>69</v>
      </c>
      <c r="AC566" s="14" t="s">
        <v>69</v>
      </c>
    </row>
    <row r="567" spans="1:29" x14ac:dyDescent="0.15">
      <c r="A567" s="14" t="s">
        <v>68</v>
      </c>
      <c r="B567" s="14" t="s">
        <v>10</v>
      </c>
      <c r="C567" s="14" t="s">
        <v>13</v>
      </c>
      <c r="D567" s="14" t="s">
        <v>107</v>
      </c>
      <c r="E567" s="14" t="s">
        <v>154</v>
      </c>
      <c r="F567" s="14" t="s">
        <v>181</v>
      </c>
      <c r="G567" s="14" t="s">
        <v>69</v>
      </c>
      <c r="H567" s="14" t="s">
        <v>191</v>
      </c>
      <c r="I567" s="17">
        <v>5761724.9255999997</v>
      </c>
      <c r="J567" s="14" t="s">
        <v>2</v>
      </c>
      <c r="K567" s="17">
        <v>0</v>
      </c>
      <c r="L567" s="14" t="s">
        <v>191</v>
      </c>
      <c r="M567" s="17">
        <v>5761724.9255999997</v>
      </c>
      <c r="N567" s="14" t="s">
        <v>2</v>
      </c>
      <c r="O567" s="17">
        <v>0</v>
      </c>
      <c r="P567" s="17">
        <v>5749204.9607999995</v>
      </c>
      <c r="Q567" s="17">
        <v>12519.9648</v>
      </c>
      <c r="R567" s="17">
        <v>0</v>
      </c>
      <c r="S567" s="18">
        <v>0</v>
      </c>
      <c r="T567" s="14" t="s">
        <v>204</v>
      </c>
      <c r="U567" s="14" t="s">
        <v>69</v>
      </c>
      <c r="V567" s="14" t="s">
        <v>207</v>
      </c>
      <c r="W567" s="18" t="s">
        <v>69</v>
      </c>
      <c r="X567" s="18">
        <v>1</v>
      </c>
      <c r="Y567" s="14" t="s">
        <v>69</v>
      </c>
      <c r="Z567" s="14" t="s">
        <v>69</v>
      </c>
      <c r="AA567" s="18" t="s">
        <v>69</v>
      </c>
      <c r="AB567" s="18" t="s">
        <v>69</v>
      </c>
      <c r="AC567" s="14" t="s">
        <v>69</v>
      </c>
    </row>
    <row r="568" spans="1:29" x14ac:dyDescent="0.15">
      <c r="A568" s="14" t="s">
        <v>68</v>
      </c>
      <c r="B568" s="14" t="s">
        <v>10</v>
      </c>
      <c r="C568" s="14" t="s">
        <v>13</v>
      </c>
      <c r="D568" s="14" t="s">
        <v>108</v>
      </c>
      <c r="E568" s="14" t="s">
        <v>155</v>
      </c>
      <c r="F568" s="14" t="s">
        <v>182</v>
      </c>
      <c r="G568" s="14" t="s">
        <v>69</v>
      </c>
      <c r="H568" s="14" t="s">
        <v>191</v>
      </c>
      <c r="I568" s="17">
        <v>159434992.96326002</v>
      </c>
      <c r="J568" s="14" t="s">
        <v>2</v>
      </c>
      <c r="K568" s="17">
        <v>0</v>
      </c>
      <c r="L568" s="14" t="s">
        <v>191</v>
      </c>
      <c r="M568" s="17">
        <v>159434992.96326002</v>
      </c>
      <c r="N568" s="14" t="s">
        <v>2</v>
      </c>
      <c r="O568" s="17">
        <v>0</v>
      </c>
      <c r="P568" s="17">
        <v>157037526.43740001</v>
      </c>
      <c r="Q568" s="17">
        <v>2022680.48346</v>
      </c>
      <c r="R568" s="17">
        <v>374786.04239999998</v>
      </c>
      <c r="S568" s="18">
        <v>0</v>
      </c>
      <c r="T568" s="14" t="s">
        <v>204</v>
      </c>
      <c r="U568" s="14" t="s">
        <v>69</v>
      </c>
      <c r="V568" s="14" t="s">
        <v>207</v>
      </c>
      <c r="W568" s="18" t="s">
        <v>69</v>
      </c>
      <c r="X568" s="18">
        <v>1</v>
      </c>
      <c r="Y568" s="14" t="s">
        <v>69</v>
      </c>
      <c r="Z568" s="14" t="s">
        <v>69</v>
      </c>
      <c r="AA568" s="18" t="s">
        <v>69</v>
      </c>
      <c r="AB568" s="18" t="s">
        <v>69</v>
      </c>
      <c r="AC568" s="14" t="s">
        <v>69</v>
      </c>
    </row>
    <row r="569" spans="1:29" x14ac:dyDescent="0.15">
      <c r="A569" s="14" t="s">
        <v>68</v>
      </c>
      <c r="B569" s="14" t="s">
        <v>10</v>
      </c>
      <c r="C569" s="14" t="s">
        <v>13</v>
      </c>
      <c r="D569" s="14" t="s">
        <v>108</v>
      </c>
      <c r="E569" s="14" t="s">
        <v>155</v>
      </c>
      <c r="F569" s="14" t="s">
        <v>182</v>
      </c>
      <c r="G569" s="14" t="s">
        <v>69</v>
      </c>
      <c r="H569" s="14" t="s">
        <v>191</v>
      </c>
      <c r="I569" s="17">
        <v>106446987.57042001</v>
      </c>
      <c r="J569" s="14" t="s">
        <v>2</v>
      </c>
      <c r="K569" s="17">
        <v>0</v>
      </c>
      <c r="L569" s="14" t="s">
        <v>191</v>
      </c>
      <c r="M569" s="17">
        <v>106446987.57042001</v>
      </c>
      <c r="N569" s="14" t="s">
        <v>2</v>
      </c>
      <c r="O569" s="17">
        <v>0</v>
      </c>
      <c r="P569" s="17">
        <v>104846553.78120001</v>
      </c>
      <c r="Q569" s="17">
        <v>1320768.43542</v>
      </c>
      <c r="R569" s="17">
        <v>279665.35379999998</v>
      </c>
      <c r="S569" s="18">
        <v>0</v>
      </c>
      <c r="T569" s="14" t="s">
        <v>204</v>
      </c>
      <c r="U569" s="14" t="s">
        <v>69</v>
      </c>
      <c r="V569" s="14" t="s">
        <v>207</v>
      </c>
      <c r="W569" s="18" t="s">
        <v>69</v>
      </c>
      <c r="X569" s="18">
        <v>1</v>
      </c>
      <c r="Y569" s="14" t="s">
        <v>69</v>
      </c>
      <c r="Z569" s="14" t="s">
        <v>69</v>
      </c>
      <c r="AA569" s="18" t="s">
        <v>69</v>
      </c>
      <c r="AB569" s="18" t="s">
        <v>69</v>
      </c>
      <c r="AC569" s="14" t="s">
        <v>69</v>
      </c>
    </row>
    <row r="570" spans="1:29" x14ac:dyDescent="0.15">
      <c r="A570" s="14" t="s">
        <v>68</v>
      </c>
      <c r="B570" s="14" t="s">
        <v>10</v>
      </c>
      <c r="C570" s="14" t="s">
        <v>13</v>
      </c>
      <c r="D570" s="14" t="s">
        <v>108</v>
      </c>
      <c r="E570" s="14" t="s">
        <v>155</v>
      </c>
      <c r="F570" s="14" t="s">
        <v>182</v>
      </c>
      <c r="G570" s="14" t="s">
        <v>69</v>
      </c>
      <c r="H570" s="14" t="s">
        <v>191</v>
      </c>
      <c r="I570" s="17">
        <v>31446172.680300001</v>
      </c>
      <c r="J570" s="14" t="s">
        <v>2</v>
      </c>
      <c r="K570" s="17">
        <v>0</v>
      </c>
      <c r="L570" s="14" t="s">
        <v>191</v>
      </c>
      <c r="M570" s="17">
        <v>31446172.680300001</v>
      </c>
      <c r="N570" s="14" t="s">
        <v>2</v>
      </c>
      <c r="O570" s="17">
        <v>0</v>
      </c>
      <c r="P570" s="17">
        <v>30973871.25</v>
      </c>
      <c r="Q570" s="17">
        <v>328805.0955</v>
      </c>
      <c r="R570" s="17">
        <v>143496.33480000001</v>
      </c>
      <c r="S570" s="18">
        <v>0</v>
      </c>
      <c r="T570" s="14" t="s">
        <v>204</v>
      </c>
      <c r="U570" s="14" t="s">
        <v>69</v>
      </c>
      <c r="V570" s="14" t="s">
        <v>207</v>
      </c>
      <c r="W570" s="18" t="s">
        <v>69</v>
      </c>
      <c r="X570" s="18">
        <v>1</v>
      </c>
      <c r="Y570" s="14" t="s">
        <v>69</v>
      </c>
      <c r="Z570" s="14" t="s">
        <v>69</v>
      </c>
      <c r="AA570" s="18" t="s">
        <v>69</v>
      </c>
      <c r="AB570" s="18" t="s">
        <v>69</v>
      </c>
      <c r="AC570" s="14" t="s">
        <v>69</v>
      </c>
    </row>
    <row r="571" spans="1:29" x14ac:dyDescent="0.15">
      <c r="A571" s="14" t="s">
        <v>68</v>
      </c>
      <c r="B571" s="14" t="s">
        <v>10</v>
      </c>
      <c r="C571" s="14" t="s">
        <v>13</v>
      </c>
      <c r="D571" s="14" t="s">
        <v>108</v>
      </c>
      <c r="E571" s="14" t="s">
        <v>155</v>
      </c>
      <c r="F571" s="14" t="s">
        <v>182</v>
      </c>
      <c r="G571" s="14" t="s">
        <v>69</v>
      </c>
      <c r="H571" s="14" t="s">
        <v>191</v>
      </c>
      <c r="I571" s="17">
        <v>2450718650.3436003</v>
      </c>
      <c r="J571" s="14" t="s">
        <v>2</v>
      </c>
      <c r="K571" s="17">
        <v>0</v>
      </c>
      <c r="L571" s="14" t="s">
        <v>191</v>
      </c>
      <c r="M571" s="17">
        <v>2450718650.3436003</v>
      </c>
      <c r="N571" s="14" t="s">
        <v>2</v>
      </c>
      <c r="O571" s="17">
        <v>0</v>
      </c>
      <c r="P571" s="17">
        <v>2413948654.6686001</v>
      </c>
      <c r="Q571" s="17">
        <v>20842156.943999998</v>
      </c>
      <c r="R571" s="17">
        <v>15927838.731000001</v>
      </c>
      <c r="S571" s="18">
        <v>0</v>
      </c>
      <c r="T571" s="14" t="s">
        <v>204</v>
      </c>
      <c r="U571" s="14" t="s">
        <v>69</v>
      </c>
      <c r="V571" s="14" t="s">
        <v>207</v>
      </c>
      <c r="W571" s="18" t="s">
        <v>69</v>
      </c>
      <c r="X571" s="18">
        <v>1</v>
      </c>
      <c r="Y571" s="14" t="s">
        <v>69</v>
      </c>
      <c r="Z571" s="14" t="s">
        <v>69</v>
      </c>
      <c r="AA571" s="18" t="s">
        <v>69</v>
      </c>
      <c r="AB571" s="18" t="s">
        <v>69</v>
      </c>
      <c r="AC571" s="14" t="s">
        <v>69</v>
      </c>
    </row>
    <row r="572" spans="1:29" x14ac:dyDescent="0.15">
      <c r="A572" s="14" t="s">
        <v>68</v>
      </c>
      <c r="B572" s="14" t="s">
        <v>10</v>
      </c>
      <c r="C572" s="14" t="s">
        <v>13</v>
      </c>
      <c r="D572" s="14" t="s">
        <v>108</v>
      </c>
      <c r="E572" s="14" t="s">
        <v>155</v>
      </c>
      <c r="F572" s="14" t="s">
        <v>182</v>
      </c>
      <c r="G572" s="14" t="s">
        <v>69</v>
      </c>
      <c r="H572" s="14" t="s">
        <v>191</v>
      </c>
      <c r="I572" s="17">
        <v>27514490.401439998</v>
      </c>
      <c r="J572" s="14" t="s">
        <v>2</v>
      </c>
      <c r="K572" s="17">
        <v>0</v>
      </c>
      <c r="L572" s="14" t="s">
        <v>191</v>
      </c>
      <c r="M572" s="17">
        <v>27514490.401439998</v>
      </c>
      <c r="N572" s="14" t="s">
        <v>2</v>
      </c>
      <c r="O572" s="17">
        <v>0</v>
      </c>
      <c r="P572" s="17">
        <v>27102136.143599998</v>
      </c>
      <c r="Q572" s="17">
        <v>176455.97424000001</v>
      </c>
      <c r="R572" s="17">
        <v>235898.2836</v>
      </c>
      <c r="S572" s="18">
        <v>0</v>
      </c>
      <c r="T572" s="14" t="s">
        <v>204</v>
      </c>
      <c r="U572" s="14" t="s">
        <v>69</v>
      </c>
      <c r="V572" s="14" t="s">
        <v>207</v>
      </c>
      <c r="W572" s="18" t="s">
        <v>69</v>
      </c>
      <c r="X572" s="18">
        <v>1</v>
      </c>
      <c r="Y572" s="14" t="s">
        <v>69</v>
      </c>
      <c r="Z572" s="14" t="s">
        <v>69</v>
      </c>
      <c r="AA572" s="18" t="s">
        <v>69</v>
      </c>
      <c r="AB572" s="18" t="s">
        <v>69</v>
      </c>
      <c r="AC572" s="14" t="s">
        <v>69</v>
      </c>
    </row>
    <row r="573" spans="1:29" x14ac:dyDescent="0.15">
      <c r="A573" s="14" t="s">
        <v>68</v>
      </c>
      <c r="B573" s="14" t="s">
        <v>10</v>
      </c>
      <c r="C573" s="14" t="s">
        <v>13</v>
      </c>
      <c r="D573" s="14" t="s">
        <v>108</v>
      </c>
      <c r="E573" s="14" t="s">
        <v>155</v>
      </c>
      <c r="F573" s="14" t="s">
        <v>182</v>
      </c>
      <c r="G573" s="14" t="s">
        <v>69</v>
      </c>
      <c r="H573" s="14" t="s">
        <v>191</v>
      </c>
      <c r="I573" s="17">
        <v>22797588.862440001</v>
      </c>
      <c r="J573" s="14" t="s">
        <v>2</v>
      </c>
      <c r="K573" s="17">
        <v>0</v>
      </c>
      <c r="L573" s="14" t="s">
        <v>191</v>
      </c>
      <c r="M573" s="17">
        <v>22797588.862440001</v>
      </c>
      <c r="N573" s="14" t="s">
        <v>2</v>
      </c>
      <c r="O573" s="17">
        <v>0</v>
      </c>
      <c r="P573" s="17">
        <v>22456056.256200001</v>
      </c>
      <c r="Q573" s="17">
        <v>130311.00684</v>
      </c>
      <c r="R573" s="17">
        <v>211221.59940000001</v>
      </c>
      <c r="S573" s="18">
        <v>0</v>
      </c>
      <c r="T573" s="14" t="s">
        <v>204</v>
      </c>
      <c r="U573" s="14" t="s">
        <v>69</v>
      </c>
      <c r="V573" s="14" t="s">
        <v>207</v>
      </c>
      <c r="W573" s="18" t="s">
        <v>69</v>
      </c>
      <c r="X573" s="18">
        <v>1</v>
      </c>
      <c r="Y573" s="14" t="s">
        <v>69</v>
      </c>
      <c r="Z573" s="14" t="s">
        <v>69</v>
      </c>
      <c r="AA573" s="18" t="s">
        <v>69</v>
      </c>
      <c r="AB573" s="18" t="s">
        <v>69</v>
      </c>
      <c r="AC573" s="14" t="s">
        <v>69</v>
      </c>
    </row>
    <row r="574" spans="1:29" x14ac:dyDescent="0.15">
      <c r="A574" s="14" t="s">
        <v>68</v>
      </c>
      <c r="B574" s="14" t="s">
        <v>10</v>
      </c>
      <c r="C574" s="14" t="s">
        <v>13</v>
      </c>
      <c r="D574" s="14" t="s">
        <v>108</v>
      </c>
      <c r="E574" s="14" t="s">
        <v>155</v>
      </c>
      <c r="F574" s="14" t="s">
        <v>182</v>
      </c>
      <c r="G574" s="14" t="s">
        <v>69</v>
      </c>
      <c r="H574" s="14" t="s">
        <v>191</v>
      </c>
      <c r="I574" s="17">
        <v>16194150.25578</v>
      </c>
      <c r="J574" s="14" t="s">
        <v>2</v>
      </c>
      <c r="K574" s="17">
        <v>0</v>
      </c>
      <c r="L574" s="14" t="s">
        <v>191</v>
      </c>
      <c r="M574" s="17">
        <v>16194150.25578</v>
      </c>
      <c r="N574" s="14" t="s">
        <v>2</v>
      </c>
      <c r="O574" s="17">
        <v>0</v>
      </c>
      <c r="P574" s="17">
        <v>15951542.4936</v>
      </c>
      <c r="Q574" s="17">
        <v>92566.609379999994</v>
      </c>
      <c r="R574" s="17">
        <v>150041.15280000001</v>
      </c>
      <c r="S574" s="18">
        <v>0</v>
      </c>
      <c r="T574" s="14" t="s">
        <v>204</v>
      </c>
      <c r="U574" s="14" t="s">
        <v>69</v>
      </c>
      <c r="V574" s="14" t="s">
        <v>207</v>
      </c>
      <c r="W574" s="18" t="s">
        <v>69</v>
      </c>
      <c r="X574" s="18">
        <v>1</v>
      </c>
      <c r="Y574" s="14" t="s">
        <v>69</v>
      </c>
      <c r="Z574" s="14" t="s">
        <v>69</v>
      </c>
      <c r="AA574" s="18" t="s">
        <v>69</v>
      </c>
      <c r="AB574" s="18" t="s">
        <v>69</v>
      </c>
      <c r="AC574" s="14" t="s">
        <v>69</v>
      </c>
    </row>
    <row r="575" spans="1:29" x14ac:dyDescent="0.15">
      <c r="A575" s="14" t="s">
        <v>68</v>
      </c>
      <c r="B575" s="14" t="s">
        <v>10</v>
      </c>
      <c r="C575" s="14" t="s">
        <v>13</v>
      </c>
      <c r="D575" s="14" t="s">
        <v>108</v>
      </c>
      <c r="E575" s="14" t="s">
        <v>155</v>
      </c>
      <c r="F575" s="14" t="s">
        <v>182</v>
      </c>
      <c r="G575" s="14" t="s">
        <v>69</v>
      </c>
      <c r="H575" s="14" t="s">
        <v>191</v>
      </c>
      <c r="I575" s="17">
        <v>1324596366.9716401</v>
      </c>
      <c r="J575" s="14" t="s">
        <v>2</v>
      </c>
      <c r="K575" s="17">
        <v>0</v>
      </c>
      <c r="L575" s="14" t="s">
        <v>191</v>
      </c>
      <c r="M575" s="17">
        <v>1324596366.9716401</v>
      </c>
      <c r="N575" s="14" t="s">
        <v>2</v>
      </c>
      <c r="O575" s="17">
        <v>0</v>
      </c>
      <c r="P575" s="17">
        <v>1304774326.0062001</v>
      </c>
      <c r="Q575" s="17">
        <v>4801685.2556400001</v>
      </c>
      <c r="R575" s="17">
        <v>15020355.709799999</v>
      </c>
      <c r="S575" s="18">
        <v>0</v>
      </c>
      <c r="T575" s="14" t="s">
        <v>204</v>
      </c>
      <c r="U575" s="14" t="s">
        <v>69</v>
      </c>
      <c r="V575" s="14" t="s">
        <v>207</v>
      </c>
      <c r="W575" s="18" t="s">
        <v>69</v>
      </c>
      <c r="X575" s="18">
        <v>1</v>
      </c>
      <c r="Y575" s="14" t="s">
        <v>69</v>
      </c>
      <c r="Z575" s="14" t="s">
        <v>69</v>
      </c>
      <c r="AA575" s="18" t="s">
        <v>69</v>
      </c>
      <c r="AB575" s="18" t="s">
        <v>69</v>
      </c>
      <c r="AC575" s="14" t="s">
        <v>69</v>
      </c>
    </row>
    <row r="576" spans="1:29" x14ac:dyDescent="0.15">
      <c r="A576" s="14" t="s">
        <v>68</v>
      </c>
      <c r="B576" s="14" t="s">
        <v>10</v>
      </c>
      <c r="C576" s="14" t="s">
        <v>13</v>
      </c>
      <c r="D576" s="14" t="s">
        <v>108</v>
      </c>
      <c r="E576" s="14" t="s">
        <v>155</v>
      </c>
      <c r="F576" s="14" t="s">
        <v>182</v>
      </c>
      <c r="G576" s="14" t="s">
        <v>69</v>
      </c>
      <c r="H576" s="14" t="s">
        <v>191</v>
      </c>
      <c r="I576" s="17">
        <v>463523982.85619998</v>
      </c>
      <c r="J576" s="14" t="s">
        <v>2</v>
      </c>
      <c r="K576" s="17">
        <v>0</v>
      </c>
      <c r="L576" s="14" t="s">
        <v>191</v>
      </c>
      <c r="M576" s="17">
        <v>463523982.85619998</v>
      </c>
      <c r="N576" s="14" t="s">
        <v>2</v>
      </c>
      <c r="O576" s="17">
        <v>0</v>
      </c>
      <c r="P576" s="17">
        <v>463523982.85619998</v>
      </c>
      <c r="Q576" s="17">
        <v>0</v>
      </c>
      <c r="R576" s="17">
        <v>0</v>
      </c>
      <c r="S576" s="18">
        <v>0</v>
      </c>
      <c r="T576" s="14" t="s">
        <v>204</v>
      </c>
      <c r="U576" s="14" t="s">
        <v>69</v>
      </c>
      <c r="V576" s="14" t="s">
        <v>207</v>
      </c>
      <c r="W576" s="18" t="s">
        <v>69</v>
      </c>
      <c r="X576" s="18">
        <v>1</v>
      </c>
      <c r="Y576" s="14" t="s">
        <v>69</v>
      </c>
      <c r="Z576" s="14" t="s">
        <v>69</v>
      </c>
      <c r="AA576" s="18" t="s">
        <v>69</v>
      </c>
      <c r="AB576" s="18" t="s">
        <v>69</v>
      </c>
      <c r="AC576" s="14" t="s">
        <v>69</v>
      </c>
    </row>
    <row r="577" spans="1:29" x14ac:dyDescent="0.15">
      <c r="A577" s="14" t="s">
        <v>68</v>
      </c>
      <c r="B577" s="14" t="s">
        <v>10</v>
      </c>
      <c r="C577" s="14" t="s">
        <v>13</v>
      </c>
      <c r="D577" s="14" t="s">
        <v>109</v>
      </c>
      <c r="E577" s="14" t="s">
        <v>156</v>
      </c>
      <c r="F577" s="14" t="s">
        <v>174</v>
      </c>
      <c r="G577" s="14" t="s">
        <v>69</v>
      </c>
      <c r="H577" s="14" t="s">
        <v>191</v>
      </c>
      <c r="I577" s="17">
        <v>1063543020.6618</v>
      </c>
      <c r="J577" s="14" t="s">
        <v>2</v>
      </c>
      <c r="K577" s="17">
        <v>0</v>
      </c>
      <c r="L577" s="14" t="s">
        <v>191</v>
      </c>
      <c r="M577" s="17">
        <v>1063543020.6618</v>
      </c>
      <c r="N577" s="14" t="s">
        <v>2</v>
      </c>
      <c r="O577" s="17">
        <v>0</v>
      </c>
      <c r="P577" s="17">
        <v>1061166378.0186</v>
      </c>
      <c r="Q577" s="17">
        <v>2376642.6431999998</v>
      </c>
      <c r="R577" s="17">
        <v>0</v>
      </c>
      <c r="S577" s="18">
        <v>0</v>
      </c>
      <c r="T577" s="14" t="s">
        <v>204</v>
      </c>
      <c r="U577" s="14" t="s">
        <v>69</v>
      </c>
      <c r="V577" s="14" t="s">
        <v>207</v>
      </c>
      <c r="W577" s="18" t="s">
        <v>69</v>
      </c>
      <c r="X577" s="18">
        <v>1</v>
      </c>
      <c r="Y577" s="14" t="s">
        <v>69</v>
      </c>
      <c r="Z577" s="14" t="s">
        <v>69</v>
      </c>
      <c r="AA577" s="18" t="s">
        <v>69</v>
      </c>
      <c r="AB577" s="18" t="s">
        <v>69</v>
      </c>
      <c r="AC577" s="14" t="s">
        <v>69</v>
      </c>
    </row>
    <row r="578" spans="1:29" x14ac:dyDescent="0.15">
      <c r="A578" s="14" t="s">
        <v>68</v>
      </c>
      <c r="B578" s="14" t="s">
        <v>10</v>
      </c>
      <c r="C578" s="14" t="s">
        <v>13</v>
      </c>
      <c r="D578" s="14" t="s">
        <v>109</v>
      </c>
      <c r="E578" s="14" t="s">
        <v>156</v>
      </c>
      <c r="F578" s="14" t="s">
        <v>174</v>
      </c>
      <c r="G578" s="14" t="s">
        <v>69</v>
      </c>
      <c r="H578" s="14" t="s">
        <v>191</v>
      </c>
      <c r="I578" s="17">
        <v>15655685.356079999</v>
      </c>
      <c r="J578" s="14" t="s">
        <v>2</v>
      </c>
      <c r="K578" s="17">
        <v>0</v>
      </c>
      <c r="L578" s="14" t="s">
        <v>191</v>
      </c>
      <c r="M578" s="17">
        <v>15655685.356079999</v>
      </c>
      <c r="N578" s="14" t="s">
        <v>2</v>
      </c>
      <c r="O578" s="17">
        <v>0</v>
      </c>
      <c r="P578" s="17">
        <v>15620701.1436</v>
      </c>
      <c r="Q578" s="17">
        <v>34984.212480000002</v>
      </c>
      <c r="R578" s="17">
        <v>0</v>
      </c>
      <c r="S578" s="18">
        <v>0</v>
      </c>
      <c r="T578" s="14" t="s">
        <v>204</v>
      </c>
      <c r="U578" s="14" t="s">
        <v>69</v>
      </c>
      <c r="V578" s="14" t="s">
        <v>207</v>
      </c>
      <c r="W578" s="18" t="s">
        <v>69</v>
      </c>
      <c r="X578" s="18">
        <v>1</v>
      </c>
      <c r="Y578" s="14" t="s">
        <v>69</v>
      </c>
      <c r="Z578" s="14" t="s">
        <v>69</v>
      </c>
      <c r="AA578" s="18" t="s">
        <v>69</v>
      </c>
      <c r="AB578" s="18" t="s">
        <v>69</v>
      </c>
      <c r="AC578" s="14" t="s">
        <v>69</v>
      </c>
    </row>
    <row r="579" spans="1:29" x14ac:dyDescent="0.15">
      <c r="A579" s="14" t="s">
        <v>68</v>
      </c>
      <c r="B579" s="14" t="s">
        <v>10</v>
      </c>
      <c r="C579" s="14" t="s">
        <v>13</v>
      </c>
      <c r="D579" s="14" t="s">
        <v>109</v>
      </c>
      <c r="E579" s="14" t="s">
        <v>156</v>
      </c>
      <c r="F579" s="14" t="s">
        <v>174</v>
      </c>
      <c r="G579" s="14" t="s">
        <v>69</v>
      </c>
      <c r="H579" s="14" t="s">
        <v>191</v>
      </c>
      <c r="I579" s="17">
        <v>136875434.33088002</v>
      </c>
      <c r="J579" s="14" t="s">
        <v>2</v>
      </c>
      <c r="K579" s="17">
        <v>0</v>
      </c>
      <c r="L579" s="14" t="s">
        <v>191</v>
      </c>
      <c r="M579" s="17">
        <v>136875434.33088002</v>
      </c>
      <c r="N579" s="14" t="s">
        <v>2</v>
      </c>
      <c r="O579" s="17">
        <v>0</v>
      </c>
      <c r="P579" s="17">
        <v>136569568.2624</v>
      </c>
      <c r="Q579" s="17">
        <v>305866.06848000002</v>
      </c>
      <c r="R579" s="17">
        <v>0</v>
      </c>
      <c r="S579" s="18">
        <v>0</v>
      </c>
      <c r="T579" s="14" t="s">
        <v>204</v>
      </c>
      <c r="U579" s="14" t="s">
        <v>69</v>
      </c>
      <c r="V579" s="14" t="s">
        <v>207</v>
      </c>
      <c r="W579" s="18" t="s">
        <v>69</v>
      </c>
      <c r="X579" s="18">
        <v>1</v>
      </c>
      <c r="Y579" s="14" t="s">
        <v>69</v>
      </c>
      <c r="Z579" s="14" t="s">
        <v>69</v>
      </c>
      <c r="AA579" s="18" t="s">
        <v>69</v>
      </c>
      <c r="AB579" s="18" t="s">
        <v>69</v>
      </c>
      <c r="AC579" s="14" t="s">
        <v>69</v>
      </c>
    </row>
    <row r="580" spans="1:29" x14ac:dyDescent="0.15">
      <c r="A580" s="14" t="s">
        <v>68</v>
      </c>
      <c r="B580" s="14" t="s">
        <v>10</v>
      </c>
      <c r="C580" s="14" t="s">
        <v>13</v>
      </c>
      <c r="D580" s="14" t="s">
        <v>109</v>
      </c>
      <c r="E580" s="14" t="s">
        <v>156</v>
      </c>
      <c r="F580" s="14" t="s">
        <v>174</v>
      </c>
      <c r="G580" s="14" t="s">
        <v>69</v>
      </c>
      <c r="H580" s="14" t="s">
        <v>191</v>
      </c>
      <c r="I580" s="17">
        <v>130613162.04468</v>
      </c>
      <c r="J580" s="14" t="s">
        <v>2</v>
      </c>
      <c r="K580" s="17">
        <v>0</v>
      </c>
      <c r="L580" s="14" t="s">
        <v>191</v>
      </c>
      <c r="M580" s="17">
        <v>130613162.04468</v>
      </c>
      <c r="N580" s="14" t="s">
        <v>2</v>
      </c>
      <c r="O580" s="17">
        <v>0</v>
      </c>
      <c r="P580" s="17">
        <v>130321288.125</v>
      </c>
      <c r="Q580" s="17">
        <v>291873.91967999999</v>
      </c>
      <c r="R580" s="17">
        <v>0</v>
      </c>
      <c r="S580" s="18">
        <v>0</v>
      </c>
      <c r="T580" s="14" t="s">
        <v>204</v>
      </c>
      <c r="U580" s="14" t="s">
        <v>69</v>
      </c>
      <c r="V580" s="14" t="s">
        <v>207</v>
      </c>
      <c r="W580" s="18" t="s">
        <v>69</v>
      </c>
      <c r="X580" s="18">
        <v>1</v>
      </c>
      <c r="Y580" s="14" t="s">
        <v>69</v>
      </c>
      <c r="Z580" s="14" t="s">
        <v>69</v>
      </c>
      <c r="AA580" s="18" t="s">
        <v>69</v>
      </c>
      <c r="AB580" s="18" t="s">
        <v>69</v>
      </c>
      <c r="AC580" s="14" t="s">
        <v>69</v>
      </c>
    </row>
    <row r="581" spans="1:29" x14ac:dyDescent="0.15">
      <c r="A581" s="14" t="s">
        <v>68</v>
      </c>
      <c r="B581" s="14" t="s">
        <v>10</v>
      </c>
      <c r="C581" s="14" t="s">
        <v>13</v>
      </c>
      <c r="D581" s="14" t="s">
        <v>109</v>
      </c>
      <c r="E581" s="14" t="s">
        <v>156</v>
      </c>
      <c r="F581" s="14" t="s">
        <v>174</v>
      </c>
      <c r="G581" s="14" t="s">
        <v>69</v>
      </c>
      <c r="H581" s="14" t="s">
        <v>191</v>
      </c>
      <c r="I581" s="17">
        <v>18935925.414840002</v>
      </c>
      <c r="J581" s="14" t="s">
        <v>2</v>
      </c>
      <c r="K581" s="17">
        <v>0</v>
      </c>
      <c r="L581" s="14" t="s">
        <v>191</v>
      </c>
      <c r="M581" s="17">
        <v>18935925.414840002</v>
      </c>
      <c r="N581" s="14" t="s">
        <v>2</v>
      </c>
      <c r="O581" s="17">
        <v>0</v>
      </c>
      <c r="P581" s="17">
        <v>18893611.006200001</v>
      </c>
      <c r="Q581" s="17">
        <v>42314.408640000001</v>
      </c>
      <c r="R581" s="17">
        <v>0</v>
      </c>
      <c r="S581" s="18">
        <v>0</v>
      </c>
      <c r="T581" s="14" t="s">
        <v>204</v>
      </c>
      <c r="U581" s="14" t="s">
        <v>69</v>
      </c>
      <c r="V581" s="14" t="s">
        <v>207</v>
      </c>
      <c r="W581" s="18" t="s">
        <v>69</v>
      </c>
      <c r="X581" s="18">
        <v>1</v>
      </c>
      <c r="Y581" s="14" t="s">
        <v>69</v>
      </c>
      <c r="Z581" s="14" t="s">
        <v>69</v>
      </c>
      <c r="AA581" s="18" t="s">
        <v>69</v>
      </c>
      <c r="AB581" s="18" t="s">
        <v>69</v>
      </c>
      <c r="AC581" s="14" t="s">
        <v>69</v>
      </c>
    </row>
    <row r="582" spans="1:29" x14ac:dyDescent="0.15">
      <c r="A582" s="14" t="s">
        <v>68</v>
      </c>
      <c r="B582" s="14" t="s">
        <v>10</v>
      </c>
      <c r="C582" s="14" t="s">
        <v>13</v>
      </c>
      <c r="D582" s="14" t="s">
        <v>109</v>
      </c>
      <c r="E582" s="14" t="s">
        <v>156</v>
      </c>
      <c r="F582" s="14" t="s">
        <v>174</v>
      </c>
      <c r="G582" s="14" t="s">
        <v>69</v>
      </c>
      <c r="H582" s="14" t="s">
        <v>191</v>
      </c>
      <c r="I582" s="17">
        <v>638155633.40424001</v>
      </c>
      <c r="J582" s="14" t="s">
        <v>2</v>
      </c>
      <c r="K582" s="17">
        <v>0</v>
      </c>
      <c r="L582" s="14" t="s">
        <v>191</v>
      </c>
      <c r="M582" s="17">
        <v>638155633.40424001</v>
      </c>
      <c r="N582" s="14" t="s">
        <v>2</v>
      </c>
      <c r="O582" s="17">
        <v>0</v>
      </c>
      <c r="P582" s="17">
        <v>636729581.25</v>
      </c>
      <c r="Q582" s="17">
        <v>1426052.1542400001</v>
      </c>
      <c r="R582" s="17">
        <v>0</v>
      </c>
      <c r="S582" s="18">
        <v>0</v>
      </c>
      <c r="T582" s="14" t="s">
        <v>204</v>
      </c>
      <c r="U582" s="14" t="s">
        <v>69</v>
      </c>
      <c r="V582" s="14" t="s">
        <v>207</v>
      </c>
      <c r="W582" s="18" t="s">
        <v>69</v>
      </c>
      <c r="X582" s="18">
        <v>1</v>
      </c>
      <c r="Y582" s="14" t="s">
        <v>69</v>
      </c>
      <c r="Z582" s="14" t="s">
        <v>69</v>
      </c>
      <c r="AA582" s="18" t="s">
        <v>69</v>
      </c>
      <c r="AB582" s="18" t="s">
        <v>69</v>
      </c>
      <c r="AC582" s="14" t="s">
        <v>69</v>
      </c>
    </row>
    <row r="583" spans="1:29" x14ac:dyDescent="0.15">
      <c r="A583" s="14" t="s">
        <v>68</v>
      </c>
      <c r="B583" s="14" t="s">
        <v>10</v>
      </c>
      <c r="C583" s="14" t="s">
        <v>13</v>
      </c>
      <c r="D583" s="14" t="s">
        <v>109</v>
      </c>
      <c r="E583" s="14" t="s">
        <v>156</v>
      </c>
      <c r="F583" s="14" t="s">
        <v>174</v>
      </c>
      <c r="G583" s="14" t="s">
        <v>69</v>
      </c>
      <c r="H583" s="14" t="s">
        <v>191</v>
      </c>
      <c r="I583" s="17">
        <v>208593394.11539999</v>
      </c>
      <c r="J583" s="14" t="s">
        <v>2</v>
      </c>
      <c r="K583" s="17">
        <v>0</v>
      </c>
      <c r="L583" s="14" t="s">
        <v>191</v>
      </c>
      <c r="M583" s="17">
        <v>208593394.11539999</v>
      </c>
      <c r="N583" s="14" t="s">
        <v>2</v>
      </c>
      <c r="O583" s="17">
        <v>0</v>
      </c>
      <c r="P583" s="17">
        <v>208127262.25619999</v>
      </c>
      <c r="Q583" s="17">
        <v>466131.85920000001</v>
      </c>
      <c r="R583" s="17">
        <v>0</v>
      </c>
      <c r="S583" s="18">
        <v>0</v>
      </c>
      <c r="T583" s="14" t="s">
        <v>204</v>
      </c>
      <c r="U583" s="14" t="s">
        <v>69</v>
      </c>
      <c r="V583" s="14" t="s">
        <v>207</v>
      </c>
      <c r="W583" s="18" t="s">
        <v>69</v>
      </c>
      <c r="X583" s="18">
        <v>1</v>
      </c>
      <c r="Y583" s="14" t="s">
        <v>69</v>
      </c>
      <c r="Z583" s="14" t="s">
        <v>69</v>
      </c>
      <c r="AA583" s="18" t="s">
        <v>69</v>
      </c>
      <c r="AB583" s="18" t="s">
        <v>69</v>
      </c>
      <c r="AC583" s="14" t="s">
        <v>69</v>
      </c>
    </row>
    <row r="584" spans="1:29" x14ac:dyDescent="0.15">
      <c r="A584" s="14" t="s">
        <v>68</v>
      </c>
      <c r="B584" s="14" t="s">
        <v>10</v>
      </c>
      <c r="C584" s="14" t="s">
        <v>13</v>
      </c>
      <c r="D584" s="14" t="s">
        <v>109</v>
      </c>
      <c r="E584" s="14" t="s">
        <v>156</v>
      </c>
      <c r="F584" s="14" t="s">
        <v>174</v>
      </c>
      <c r="G584" s="14" t="s">
        <v>69</v>
      </c>
      <c r="H584" s="14" t="s">
        <v>191</v>
      </c>
      <c r="I584" s="17">
        <v>60088016.303280003</v>
      </c>
      <c r="J584" s="14" t="s">
        <v>2</v>
      </c>
      <c r="K584" s="17">
        <v>0</v>
      </c>
      <c r="L584" s="14" t="s">
        <v>191</v>
      </c>
      <c r="M584" s="17">
        <v>60088016.303280003</v>
      </c>
      <c r="N584" s="14" t="s">
        <v>2</v>
      </c>
      <c r="O584" s="17">
        <v>0</v>
      </c>
      <c r="P584" s="17">
        <v>59953742.881200001</v>
      </c>
      <c r="Q584" s="17">
        <v>134273.42207999999</v>
      </c>
      <c r="R584" s="17">
        <v>0</v>
      </c>
      <c r="S584" s="18">
        <v>0</v>
      </c>
      <c r="T584" s="14" t="s">
        <v>204</v>
      </c>
      <c r="U584" s="14" t="s">
        <v>69</v>
      </c>
      <c r="V584" s="14" t="s">
        <v>207</v>
      </c>
      <c r="W584" s="18" t="s">
        <v>69</v>
      </c>
      <c r="X584" s="18">
        <v>1</v>
      </c>
      <c r="Y584" s="14" t="s">
        <v>69</v>
      </c>
      <c r="Z584" s="14" t="s">
        <v>69</v>
      </c>
      <c r="AA584" s="18" t="s">
        <v>69</v>
      </c>
      <c r="AB584" s="18" t="s">
        <v>69</v>
      </c>
      <c r="AC584" s="14" t="s">
        <v>69</v>
      </c>
    </row>
    <row r="585" spans="1:29" x14ac:dyDescent="0.15">
      <c r="A585" s="14" t="s">
        <v>68</v>
      </c>
      <c r="B585" s="14" t="s">
        <v>10</v>
      </c>
      <c r="C585" s="14" t="s">
        <v>13</v>
      </c>
      <c r="D585" s="14" t="s">
        <v>109</v>
      </c>
      <c r="E585" s="14" t="s">
        <v>156</v>
      </c>
      <c r="F585" s="14" t="s">
        <v>174</v>
      </c>
      <c r="G585" s="14" t="s">
        <v>69</v>
      </c>
      <c r="H585" s="14" t="s">
        <v>191</v>
      </c>
      <c r="I585" s="17">
        <v>271067041.06523997</v>
      </c>
      <c r="J585" s="14" t="s">
        <v>2</v>
      </c>
      <c r="K585" s="17">
        <v>0</v>
      </c>
      <c r="L585" s="14" t="s">
        <v>191</v>
      </c>
      <c r="M585" s="17">
        <v>271067041.06523997</v>
      </c>
      <c r="N585" s="14" t="s">
        <v>2</v>
      </c>
      <c r="O585" s="17">
        <v>0</v>
      </c>
      <c r="P585" s="17">
        <v>270461302.63739997</v>
      </c>
      <c r="Q585" s="17">
        <v>605738.42784000002</v>
      </c>
      <c r="R585" s="17">
        <v>0</v>
      </c>
      <c r="S585" s="18">
        <v>0</v>
      </c>
      <c r="T585" s="14" t="s">
        <v>204</v>
      </c>
      <c r="U585" s="14" t="s">
        <v>69</v>
      </c>
      <c r="V585" s="14" t="s">
        <v>207</v>
      </c>
      <c r="W585" s="18" t="s">
        <v>69</v>
      </c>
      <c r="X585" s="18">
        <v>1</v>
      </c>
      <c r="Y585" s="14" t="s">
        <v>69</v>
      </c>
      <c r="Z585" s="14" t="s">
        <v>69</v>
      </c>
      <c r="AA585" s="18" t="s">
        <v>69</v>
      </c>
      <c r="AB585" s="18" t="s">
        <v>69</v>
      </c>
      <c r="AC585" s="14" t="s">
        <v>69</v>
      </c>
    </row>
    <row r="586" spans="1:29" x14ac:dyDescent="0.15">
      <c r="A586" s="14" t="s">
        <v>68</v>
      </c>
      <c r="B586" s="14" t="s">
        <v>10</v>
      </c>
      <c r="C586" s="14" t="s">
        <v>13</v>
      </c>
      <c r="D586" s="14" t="s">
        <v>109</v>
      </c>
      <c r="E586" s="14" t="s">
        <v>156</v>
      </c>
      <c r="F586" s="14" t="s">
        <v>174</v>
      </c>
      <c r="G586" s="14" t="s">
        <v>69</v>
      </c>
      <c r="H586" s="14" t="s">
        <v>191</v>
      </c>
      <c r="I586" s="17">
        <v>293581408.60943997</v>
      </c>
      <c r="J586" s="14" t="s">
        <v>2</v>
      </c>
      <c r="K586" s="17">
        <v>0</v>
      </c>
      <c r="L586" s="14" t="s">
        <v>191</v>
      </c>
      <c r="M586" s="17">
        <v>293581408.60943997</v>
      </c>
      <c r="N586" s="14" t="s">
        <v>2</v>
      </c>
      <c r="O586" s="17">
        <v>0</v>
      </c>
      <c r="P586" s="17">
        <v>292925359.89359999</v>
      </c>
      <c r="Q586" s="17">
        <v>656048.71583999996</v>
      </c>
      <c r="R586" s="17">
        <v>0</v>
      </c>
      <c r="S586" s="18">
        <v>0</v>
      </c>
      <c r="T586" s="14" t="s">
        <v>204</v>
      </c>
      <c r="U586" s="14" t="s">
        <v>69</v>
      </c>
      <c r="V586" s="14" t="s">
        <v>207</v>
      </c>
      <c r="W586" s="18" t="s">
        <v>69</v>
      </c>
      <c r="X586" s="18">
        <v>1</v>
      </c>
      <c r="Y586" s="14" t="s">
        <v>69</v>
      </c>
      <c r="Z586" s="14" t="s">
        <v>69</v>
      </c>
      <c r="AA586" s="18" t="s">
        <v>69</v>
      </c>
      <c r="AB586" s="18" t="s">
        <v>69</v>
      </c>
      <c r="AC586" s="14" t="s">
        <v>69</v>
      </c>
    </row>
    <row r="587" spans="1:29" x14ac:dyDescent="0.15">
      <c r="A587" s="14" t="s">
        <v>68</v>
      </c>
      <c r="B587" s="14" t="s">
        <v>10</v>
      </c>
      <c r="C587" s="14" t="s">
        <v>13</v>
      </c>
      <c r="D587" s="14" t="s">
        <v>109</v>
      </c>
      <c r="E587" s="14" t="s">
        <v>156</v>
      </c>
      <c r="F587" s="14" t="s">
        <v>174</v>
      </c>
      <c r="G587" s="14" t="s">
        <v>69</v>
      </c>
      <c r="H587" s="14" t="s">
        <v>191</v>
      </c>
      <c r="I587" s="17">
        <v>48756281.613480002</v>
      </c>
      <c r="J587" s="14" t="s">
        <v>2</v>
      </c>
      <c r="K587" s="17">
        <v>0</v>
      </c>
      <c r="L587" s="14" t="s">
        <v>191</v>
      </c>
      <c r="M587" s="17">
        <v>48756281.613480002</v>
      </c>
      <c r="N587" s="14" t="s">
        <v>2</v>
      </c>
      <c r="O587" s="17">
        <v>0</v>
      </c>
      <c r="P587" s="17">
        <v>48647329.756200001</v>
      </c>
      <c r="Q587" s="17">
        <v>108951.85728</v>
      </c>
      <c r="R587" s="17">
        <v>0</v>
      </c>
      <c r="S587" s="18">
        <v>0</v>
      </c>
      <c r="T587" s="14" t="s">
        <v>204</v>
      </c>
      <c r="U587" s="14" t="s">
        <v>69</v>
      </c>
      <c r="V587" s="14" t="s">
        <v>207</v>
      </c>
      <c r="W587" s="18" t="s">
        <v>69</v>
      </c>
      <c r="X587" s="18">
        <v>1</v>
      </c>
      <c r="Y587" s="14" t="s">
        <v>69</v>
      </c>
      <c r="Z587" s="14" t="s">
        <v>69</v>
      </c>
      <c r="AA587" s="18" t="s">
        <v>69</v>
      </c>
      <c r="AB587" s="18" t="s">
        <v>69</v>
      </c>
      <c r="AC587" s="14" t="s">
        <v>69</v>
      </c>
    </row>
    <row r="588" spans="1:29" x14ac:dyDescent="0.15">
      <c r="A588" s="14" t="s">
        <v>68</v>
      </c>
      <c r="B588" s="14" t="s">
        <v>10</v>
      </c>
      <c r="C588" s="14" t="s">
        <v>13</v>
      </c>
      <c r="D588" s="14" t="s">
        <v>109</v>
      </c>
      <c r="E588" s="14" t="s">
        <v>156</v>
      </c>
      <c r="F588" s="14" t="s">
        <v>174</v>
      </c>
      <c r="G588" s="14" t="s">
        <v>69</v>
      </c>
      <c r="H588" s="14" t="s">
        <v>191</v>
      </c>
      <c r="I588" s="17">
        <v>316244880.54935998</v>
      </c>
      <c r="J588" s="14" t="s">
        <v>2</v>
      </c>
      <c r="K588" s="17">
        <v>0</v>
      </c>
      <c r="L588" s="14" t="s">
        <v>191</v>
      </c>
      <c r="M588" s="17">
        <v>316244880.54935998</v>
      </c>
      <c r="N588" s="14" t="s">
        <v>2</v>
      </c>
      <c r="O588" s="17">
        <v>0</v>
      </c>
      <c r="P588" s="17">
        <v>315538186.14359999</v>
      </c>
      <c r="Q588" s="17">
        <v>706694.40575999999</v>
      </c>
      <c r="R588" s="17">
        <v>0</v>
      </c>
      <c r="S588" s="18">
        <v>0</v>
      </c>
      <c r="T588" s="14" t="s">
        <v>204</v>
      </c>
      <c r="U588" s="14" t="s">
        <v>69</v>
      </c>
      <c r="V588" s="14" t="s">
        <v>207</v>
      </c>
      <c r="W588" s="18" t="s">
        <v>69</v>
      </c>
      <c r="X588" s="18">
        <v>1</v>
      </c>
      <c r="Y588" s="14" t="s">
        <v>69</v>
      </c>
      <c r="Z588" s="14" t="s">
        <v>69</v>
      </c>
      <c r="AA588" s="18" t="s">
        <v>69</v>
      </c>
      <c r="AB588" s="18" t="s">
        <v>69</v>
      </c>
      <c r="AC588" s="14" t="s">
        <v>69</v>
      </c>
    </row>
    <row r="589" spans="1:29" x14ac:dyDescent="0.15">
      <c r="A589" s="14" t="s">
        <v>68</v>
      </c>
      <c r="B589" s="14" t="s">
        <v>10</v>
      </c>
      <c r="C589" s="14" t="s">
        <v>13</v>
      </c>
      <c r="D589" s="14" t="s">
        <v>109</v>
      </c>
      <c r="E589" s="14" t="s">
        <v>156</v>
      </c>
      <c r="F589" s="14" t="s">
        <v>174</v>
      </c>
      <c r="G589" s="14" t="s">
        <v>69</v>
      </c>
      <c r="H589" s="14" t="s">
        <v>191</v>
      </c>
      <c r="I589" s="17">
        <v>202778423.17488</v>
      </c>
      <c r="J589" s="14" t="s">
        <v>2</v>
      </c>
      <c r="K589" s="17">
        <v>0</v>
      </c>
      <c r="L589" s="14" t="s">
        <v>191</v>
      </c>
      <c r="M589" s="17">
        <v>202778423.17488</v>
      </c>
      <c r="N589" s="14" t="s">
        <v>2</v>
      </c>
      <c r="O589" s="17">
        <v>0</v>
      </c>
      <c r="P589" s="17">
        <v>202325287.5</v>
      </c>
      <c r="Q589" s="17">
        <v>453135.67488000001</v>
      </c>
      <c r="R589" s="17">
        <v>0</v>
      </c>
      <c r="S589" s="18">
        <v>0</v>
      </c>
      <c r="T589" s="14" t="s">
        <v>204</v>
      </c>
      <c r="U589" s="14" t="s">
        <v>69</v>
      </c>
      <c r="V589" s="14" t="s">
        <v>207</v>
      </c>
      <c r="W589" s="18" t="s">
        <v>69</v>
      </c>
      <c r="X589" s="18">
        <v>1</v>
      </c>
      <c r="Y589" s="14" t="s">
        <v>69</v>
      </c>
      <c r="Z589" s="14" t="s">
        <v>69</v>
      </c>
      <c r="AA589" s="18" t="s">
        <v>69</v>
      </c>
      <c r="AB589" s="18" t="s">
        <v>69</v>
      </c>
      <c r="AC589" s="14" t="s">
        <v>69</v>
      </c>
    </row>
    <row r="590" spans="1:29" x14ac:dyDescent="0.15">
      <c r="A590" s="14" t="s">
        <v>68</v>
      </c>
      <c r="B590" s="14" t="s">
        <v>10</v>
      </c>
      <c r="C590" s="14" t="s">
        <v>13</v>
      </c>
      <c r="D590" s="14" t="s">
        <v>109</v>
      </c>
      <c r="E590" s="14" t="s">
        <v>156</v>
      </c>
      <c r="F590" s="14" t="s">
        <v>174</v>
      </c>
      <c r="G590" s="14" t="s">
        <v>69</v>
      </c>
      <c r="H590" s="14" t="s">
        <v>191</v>
      </c>
      <c r="I590" s="17">
        <v>554509530.62819993</v>
      </c>
      <c r="J590" s="14" t="s">
        <v>2</v>
      </c>
      <c r="K590" s="17">
        <v>0</v>
      </c>
      <c r="L590" s="14" t="s">
        <v>191</v>
      </c>
      <c r="M590" s="17">
        <v>554509530.62819993</v>
      </c>
      <c r="N590" s="14" t="s">
        <v>2</v>
      </c>
      <c r="O590" s="17">
        <v>0</v>
      </c>
      <c r="P590" s="17">
        <v>553270399.75619996</v>
      </c>
      <c r="Q590" s="17">
        <v>1239130.872</v>
      </c>
      <c r="R590" s="17">
        <v>0</v>
      </c>
      <c r="S590" s="18">
        <v>0</v>
      </c>
      <c r="T590" s="14" t="s">
        <v>204</v>
      </c>
      <c r="U590" s="14" t="s">
        <v>69</v>
      </c>
      <c r="V590" s="14" t="s">
        <v>207</v>
      </c>
      <c r="W590" s="18" t="s">
        <v>69</v>
      </c>
      <c r="X590" s="18">
        <v>1</v>
      </c>
      <c r="Y590" s="14" t="s">
        <v>69</v>
      </c>
      <c r="Z590" s="14" t="s">
        <v>69</v>
      </c>
      <c r="AA590" s="18" t="s">
        <v>69</v>
      </c>
      <c r="AB590" s="18" t="s">
        <v>69</v>
      </c>
      <c r="AC590" s="14" t="s">
        <v>69</v>
      </c>
    </row>
    <row r="591" spans="1:29" x14ac:dyDescent="0.15">
      <c r="A591" s="14" t="s">
        <v>68</v>
      </c>
      <c r="B591" s="14" t="s">
        <v>10</v>
      </c>
      <c r="C591" s="14" t="s">
        <v>13</v>
      </c>
      <c r="D591" s="14" t="s">
        <v>109</v>
      </c>
      <c r="E591" s="14" t="s">
        <v>156</v>
      </c>
      <c r="F591" s="14" t="s">
        <v>174</v>
      </c>
      <c r="G591" s="14" t="s">
        <v>69</v>
      </c>
      <c r="H591" s="14" t="s">
        <v>191</v>
      </c>
      <c r="I591" s="17">
        <v>18488618.948520001</v>
      </c>
      <c r="J591" s="14" t="s">
        <v>2</v>
      </c>
      <c r="K591" s="17">
        <v>0</v>
      </c>
      <c r="L591" s="14" t="s">
        <v>191</v>
      </c>
      <c r="M591" s="17">
        <v>18488618.948520001</v>
      </c>
      <c r="N591" s="14" t="s">
        <v>2</v>
      </c>
      <c r="O591" s="17">
        <v>0</v>
      </c>
      <c r="P591" s="17">
        <v>18447305.625</v>
      </c>
      <c r="Q591" s="17">
        <v>41313.323519999998</v>
      </c>
      <c r="R591" s="17">
        <v>0</v>
      </c>
      <c r="S591" s="18">
        <v>0</v>
      </c>
      <c r="T591" s="14" t="s">
        <v>204</v>
      </c>
      <c r="U591" s="14" t="s">
        <v>69</v>
      </c>
      <c r="V591" s="14" t="s">
        <v>207</v>
      </c>
      <c r="W591" s="18" t="s">
        <v>69</v>
      </c>
      <c r="X591" s="18">
        <v>1</v>
      </c>
      <c r="Y591" s="14" t="s">
        <v>69</v>
      </c>
      <c r="Z591" s="14" t="s">
        <v>69</v>
      </c>
      <c r="AA591" s="18" t="s">
        <v>69</v>
      </c>
      <c r="AB591" s="18" t="s">
        <v>69</v>
      </c>
      <c r="AC591" s="14" t="s">
        <v>69</v>
      </c>
    </row>
    <row r="592" spans="1:29" x14ac:dyDescent="0.15">
      <c r="A592" s="14" t="s">
        <v>68</v>
      </c>
      <c r="B592" s="14" t="s">
        <v>10</v>
      </c>
      <c r="C592" s="14" t="s">
        <v>13</v>
      </c>
      <c r="D592" s="14" t="s">
        <v>109</v>
      </c>
      <c r="E592" s="14" t="s">
        <v>156</v>
      </c>
      <c r="F592" s="14" t="s">
        <v>174</v>
      </c>
      <c r="G592" s="14" t="s">
        <v>69</v>
      </c>
      <c r="H592" s="14" t="s">
        <v>191</v>
      </c>
      <c r="I592" s="17">
        <v>219626925.13439998</v>
      </c>
      <c r="J592" s="14" t="s">
        <v>2</v>
      </c>
      <c r="K592" s="17">
        <v>0</v>
      </c>
      <c r="L592" s="14" t="s">
        <v>191</v>
      </c>
      <c r="M592" s="17">
        <v>219626925.13439998</v>
      </c>
      <c r="N592" s="14" t="s">
        <v>2</v>
      </c>
      <c r="O592" s="17">
        <v>0</v>
      </c>
      <c r="P592" s="17">
        <v>219136137.39359999</v>
      </c>
      <c r="Q592" s="17">
        <v>490787.74080000003</v>
      </c>
      <c r="R592" s="17">
        <v>0</v>
      </c>
      <c r="S592" s="18">
        <v>0</v>
      </c>
      <c r="T592" s="14" t="s">
        <v>204</v>
      </c>
      <c r="U592" s="14" t="s">
        <v>69</v>
      </c>
      <c r="V592" s="14" t="s">
        <v>207</v>
      </c>
      <c r="W592" s="18" t="s">
        <v>69</v>
      </c>
      <c r="X592" s="18">
        <v>1</v>
      </c>
      <c r="Y592" s="14" t="s">
        <v>69</v>
      </c>
      <c r="Z592" s="14" t="s">
        <v>69</v>
      </c>
      <c r="AA592" s="18" t="s">
        <v>69</v>
      </c>
      <c r="AB592" s="18" t="s">
        <v>69</v>
      </c>
      <c r="AC592" s="14" t="s">
        <v>69</v>
      </c>
    </row>
    <row r="593" spans="1:29" x14ac:dyDescent="0.15">
      <c r="A593" s="14" t="s">
        <v>68</v>
      </c>
      <c r="B593" s="14" t="s">
        <v>10</v>
      </c>
      <c r="C593" s="14" t="s">
        <v>13</v>
      </c>
      <c r="D593" s="14" t="s">
        <v>109</v>
      </c>
      <c r="E593" s="14" t="s">
        <v>156</v>
      </c>
      <c r="F593" s="14" t="s">
        <v>174</v>
      </c>
      <c r="G593" s="14" t="s">
        <v>69</v>
      </c>
      <c r="H593" s="14" t="s">
        <v>191</v>
      </c>
      <c r="I593" s="17">
        <v>25645505.767560001</v>
      </c>
      <c r="J593" s="14" t="s">
        <v>2</v>
      </c>
      <c r="K593" s="17">
        <v>0</v>
      </c>
      <c r="L593" s="14" t="s">
        <v>191</v>
      </c>
      <c r="M593" s="17">
        <v>25645505.767560001</v>
      </c>
      <c r="N593" s="14" t="s">
        <v>2</v>
      </c>
      <c r="O593" s="17">
        <v>0</v>
      </c>
      <c r="P593" s="17">
        <v>25588198.125</v>
      </c>
      <c r="Q593" s="17">
        <v>57307.64256</v>
      </c>
      <c r="R593" s="17">
        <v>0</v>
      </c>
      <c r="S593" s="18">
        <v>0</v>
      </c>
      <c r="T593" s="14" t="s">
        <v>204</v>
      </c>
      <c r="U593" s="14" t="s">
        <v>69</v>
      </c>
      <c r="V593" s="14" t="s">
        <v>207</v>
      </c>
      <c r="W593" s="18" t="s">
        <v>69</v>
      </c>
      <c r="X593" s="18">
        <v>1</v>
      </c>
      <c r="Y593" s="14" t="s">
        <v>69</v>
      </c>
      <c r="Z593" s="14" t="s">
        <v>69</v>
      </c>
      <c r="AA593" s="18" t="s">
        <v>69</v>
      </c>
      <c r="AB593" s="18" t="s">
        <v>69</v>
      </c>
      <c r="AC593" s="14" t="s">
        <v>69</v>
      </c>
    </row>
    <row r="594" spans="1:29" x14ac:dyDescent="0.15">
      <c r="A594" s="14" t="s">
        <v>68</v>
      </c>
      <c r="B594" s="14" t="s">
        <v>10</v>
      </c>
      <c r="C594" s="14" t="s">
        <v>13</v>
      </c>
      <c r="D594" s="14" t="s">
        <v>109</v>
      </c>
      <c r="E594" s="14" t="s">
        <v>156</v>
      </c>
      <c r="F594" s="14" t="s">
        <v>174</v>
      </c>
      <c r="G594" s="14" t="s">
        <v>69</v>
      </c>
      <c r="H594" s="14" t="s">
        <v>191</v>
      </c>
      <c r="I594" s="17">
        <v>79769451.855240002</v>
      </c>
      <c r="J594" s="14" t="s">
        <v>2</v>
      </c>
      <c r="K594" s="17">
        <v>0</v>
      </c>
      <c r="L594" s="14" t="s">
        <v>191</v>
      </c>
      <c r="M594" s="17">
        <v>79769451.855240002</v>
      </c>
      <c r="N594" s="14" t="s">
        <v>2</v>
      </c>
      <c r="O594" s="17">
        <v>0</v>
      </c>
      <c r="P594" s="17">
        <v>79591197.256200001</v>
      </c>
      <c r="Q594" s="17">
        <v>178254.59904</v>
      </c>
      <c r="R594" s="17">
        <v>0</v>
      </c>
      <c r="S594" s="18">
        <v>0</v>
      </c>
      <c r="T594" s="14" t="s">
        <v>204</v>
      </c>
      <c r="U594" s="14" t="s">
        <v>69</v>
      </c>
      <c r="V594" s="14" t="s">
        <v>207</v>
      </c>
      <c r="W594" s="18" t="s">
        <v>69</v>
      </c>
      <c r="X594" s="18">
        <v>1</v>
      </c>
      <c r="Y594" s="14" t="s">
        <v>69</v>
      </c>
      <c r="Z594" s="14" t="s">
        <v>69</v>
      </c>
      <c r="AA594" s="18" t="s">
        <v>69</v>
      </c>
      <c r="AB594" s="18" t="s">
        <v>69</v>
      </c>
      <c r="AC594" s="14" t="s">
        <v>69</v>
      </c>
    </row>
    <row r="595" spans="1:29" x14ac:dyDescent="0.15">
      <c r="A595" s="14" t="s">
        <v>68</v>
      </c>
      <c r="B595" s="14" t="s">
        <v>10</v>
      </c>
      <c r="C595" s="14" t="s">
        <v>13</v>
      </c>
      <c r="D595" s="14" t="s">
        <v>110</v>
      </c>
      <c r="E595" s="14" t="s">
        <v>157</v>
      </c>
      <c r="F595" s="14" t="s">
        <v>165</v>
      </c>
      <c r="G595" s="14" t="s">
        <v>69</v>
      </c>
      <c r="H595" s="14" t="s">
        <v>191</v>
      </c>
      <c r="I595" s="17">
        <v>38243166.998400003</v>
      </c>
      <c r="J595" s="14" t="s">
        <v>2</v>
      </c>
      <c r="K595" s="17">
        <v>0</v>
      </c>
      <c r="L595" s="14" t="s">
        <v>191</v>
      </c>
      <c r="M595" s="17">
        <v>38243166.998400003</v>
      </c>
      <c r="N595" s="14" t="s">
        <v>2</v>
      </c>
      <c r="O595" s="17">
        <v>0</v>
      </c>
      <c r="P595" s="17">
        <v>37786745.152800001</v>
      </c>
      <c r="Q595" s="17">
        <v>456421.8456</v>
      </c>
      <c r="R595" s="17">
        <v>0</v>
      </c>
      <c r="S595" s="18">
        <v>0</v>
      </c>
      <c r="T595" s="14" t="s">
        <v>204</v>
      </c>
      <c r="U595" s="14" t="s">
        <v>69</v>
      </c>
      <c r="V595" s="14" t="s">
        <v>207</v>
      </c>
      <c r="W595" s="18" t="s">
        <v>69</v>
      </c>
      <c r="X595" s="18">
        <v>1</v>
      </c>
      <c r="Y595" s="14" t="s">
        <v>69</v>
      </c>
      <c r="Z595" s="14" t="s">
        <v>69</v>
      </c>
      <c r="AA595" s="18" t="s">
        <v>69</v>
      </c>
      <c r="AB595" s="18" t="s">
        <v>69</v>
      </c>
      <c r="AC595" s="14" t="s">
        <v>69</v>
      </c>
    </row>
    <row r="596" spans="1:29" x14ac:dyDescent="0.15">
      <c r="A596" s="14" t="s">
        <v>68</v>
      </c>
      <c r="B596" s="14" t="s">
        <v>10</v>
      </c>
      <c r="C596" s="14" t="s">
        <v>13</v>
      </c>
      <c r="D596" s="14" t="s">
        <v>110</v>
      </c>
      <c r="E596" s="14" t="s">
        <v>157</v>
      </c>
      <c r="F596" s="14" t="s">
        <v>165</v>
      </c>
      <c r="G596" s="14" t="s">
        <v>69</v>
      </c>
      <c r="H596" s="14" t="s">
        <v>191</v>
      </c>
      <c r="I596" s="17">
        <v>700981107.84702003</v>
      </c>
      <c r="J596" s="14" t="s">
        <v>2</v>
      </c>
      <c r="K596" s="17">
        <v>0</v>
      </c>
      <c r="L596" s="14" t="s">
        <v>191</v>
      </c>
      <c r="M596" s="17">
        <v>700981107.84702003</v>
      </c>
      <c r="N596" s="14" t="s">
        <v>2</v>
      </c>
      <c r="O596" s="17">
        <v>0</v>
      </c>
      <c r="P596" s="17">
        <v>692625527.37</v>
      </c>
      <c r="Q596" s="17">
        <v>7049391.6238200003</v>
      </c>
      <c r="R596" s="17">
        <v>1306188.8532</v>
      </c>
      <c r="S596" s="18">
        <v>0</v>
      </c>
      <c r="T596" s="14" t="s">
        <v>204</v>
      </c>
      <c r="U596" s="14" t="s">
        <v>69</v>
      </c>
      <c r="V596" s="14" t="s">
        <v>207</v>
      </c>
      <c r="W596" s="18" t="s">
        <v>69</v>
      </c>
      <c r="X596" s="18">
        <v>1</v>
      </c>
      <c r="Y596" s="14" t="s">
        <v>69</v>
      </c>
      <c r="Z596" s="14" t="s">
        <v>69</v>
      </c>
      <c r="AA596" s="18" t="s">
        <v>69</v>
      </c>
      <c r="AB596" s="18" t="s">
        <v>69</v>
      </c>
      <c r="AC596" s="14" t="s">
        <v>69</v>
      </c>
    </row>
    <row r="597" spans="1:29" x14ac:dyDescent="0.15">
      <c r="A597" s="14" t="s">
        <v>68</v>
      </c>
      <c r="B597" s="14" t="s">
        <v>10</v>
      </c>
      <c r="C597" s="14" t="s">
        <v>13</v>
      </c>
      <c r="D597" s="14" t="s">
        <v>110</v>
      </c>
      <c r="E597" s="14" t="s">
        <v>157</v>
      </c>
      <c r="F597" s="14" t="s">
        <v>165</v>
      </c>
      <c r="G597" s="14" t="s">
        <v>69</v>
      </c>
      <c r="H597" s="14" t="s">
        <v>191</v>
      </c>
      <c r="I597" s="17">
        <v>68428163.6514</v>
      </c>
      <c r="J597" s="14" t="s">
        <v>2</v>
      </c>
      <c r="K597" s="17">
        <v>0</v>
      </c>
      <c r="L597" s="14" t="s">
        <v>191</v>
      </c>
      <c r="M597" s="17">
        <v>68428163.6514</v>
      </c>
      <c r="N597" s="14" t="s">
        <v>2</v>
      </c>
      <c r="O597" s="17">
        <v>0</v>
      </c>
      <c r="P597" s="17">
        <v>67617199.893600002</v>
      </c>
      <c r="Q597" s="17">
        <v>105875.63280000001</v>
      </c>
      <c r="R597" s="17">
        <v>705088.125</v>
      </c>
      <c r="S597" s="18">
        <v>0</v>
      </c>
      <c r="T597" s="14" t="s">
        <v>204</v>
      </c>
      <c r="U597" s="14" t="s">
        <v>69</v>
      </c>
      <c r="V597" s="14" t="s">
        <v>207</v>
      </c>
      <c r="W597" s="18" t="s">
        <v>69</v>
      </c>
      <c r="X597" s="18">
        <v>1</v>
      </c>
      <c r="Y597" s="14" t="s">
        <v>69</v>
      </c>
      <c r="Z597" s="14" t="s">
        <v>69</v>
      </c>
      <c r="AA597" s="18" t="s">
        <v>69</v>
      </c>
      <c r="AB597" s="18" t="s">
        <v>69</v>
      </c>
      <c r="AC597" s="14" t="s">
        <v>69</v>
      </c>
    </row>
    <row r="598" spans="1:29" x14ac:dyDescent="0.15">
      <c r="A598" s="14" t="s">
        <v>68</v>
      </c>
      <c r="B598" s="14" t="s">
        <v>10</v>
      </c>
      <c r="C598" s="14" t="s">
        <v>13</v>
      </c>
      <c r="D598" s="14" t="s">
        <v>111</v>
      </c>
      <c r="E598" s="14" t="s">
        <v>158</v>
      </c>
      <c r="F598" s="14" t="s">
        <v>167</v>
      </c>
      <c r="G598" s="14" t="s">
        <v>69</v>
      </c>
      <c r="H598" s="14" t="s">
        <v>191</v>
      </c>
      <c r="I598" s="17">
        <v>173763.79775999999</v>
      </c>
      <c r="J598" s="14" t="s">
        <v>2</v>
      </c>
      <c r="K598" s="17">
        <v>0</v>
      </c>
      <c r="L598" s="14" t="s">
        <v>191</v>
      </c>
      <c r="M598" s="17">
        <v>173763.79775999999</v>
      </c>
      <c r="N598" s="14" t="s">
        <v>2</v>
      </c>
      <c r="O598" s="17">
        <v>0</v>
      </c>
      <c r="P598" s="17">
        <v>0</v>
      </c>
      <c r="Q598" s="17">
        <v>173763.79775999999</v>
      </c>
      <c r="R598" s="17">
        <v>0</v>
      </c>
      <c r="S598" s="18">
        <v>0</v>
      </c>
      <c r="T598" s="14" t="s">
        <v>204</v>
      </c>
      <c r="U598" s="14" t="s">
        <v>69</v>
      </c>
      <c r="V598" s="14" t="s">
        <v>207</v>
      </c>
      <c r="W598" s="18" t="s">
        <v>69</v>
      </c>
      <c r="X598" s="18">
        <v>1</v>
      </c>
      <c r="Y598" s="14" t="s">
        <v>69</v>
      </c>
      <c r="Z598" s="14" t="s">
        <v>69</v>
      </c>
      <c r="AA598" s="18" t="s">
        <v>69</v>
      </c>
      <c r="AB598" s="18" t="s">
        <v>69</v>
      </c>
      <c r="AC598" s="14" t="s">
        <v>69</v>
      </c>
    </row>
    <row r="599" spans="1:29" x14ac:dyDescent="0.15">
      <c r="A599" s="14" t="s">
        <v>68</v>
      </c>
      <c r="B599" s="14" t="s">
        <v>10</v>
      </c>
      <c r="C599" s="14" t="s">
        <v>13</v>
      </c>
      <c r="D599" s="14" t="s">
        <v>111</v>
      </c>
      <c r="E599" s="14" t="s">
        <v>158</v>
      </c>
      <c r="F599" s="14" t="s">
        <v>167</v>
      </c>
      <c r="G599" s="14" t="s">
        <v>69</v>
      </c>
      <c r="H599" s="14" t="s">
        <v>191</v>
      </c>
      <c r="I599" s="17">
        <v>62497.411200000002</v>
      </c>
      <c r="J599" s="14" t="s">
        <v>2</v>
      </c>
      <c r="K599" s="17">
        <v>0</v>
      </c>
      <c r="L599" s="14" t="s">
        <v>191</v>
      </c>
      <c r="M599" s="17">
        <v>62497.411200000002</v>
      </c>
      <c r="N599" s="14" t="s">
        <v>2</v>
      </c>
      <c r="O599" s="17">
        <v>0</v>
      </c>
      <c r="P599" s="17">
        <v>0</v>
      </c>
      <c r="Q599" s="17">
        <v>62497.411200000002</v>
      </c>
      <c r="R599" s="17">
        <v>0</v>
      </c>
      <c r="S599" s="18">
        <v>0</v>
      </c>
      <c r="T599" s="14" t="s">
        <v>204</v>
      </c>
      <c r="U599" s="14" t="s">
        <v>69</v>
      </c>
      <c r="V599" s="14" t="s">
        <v>207</v>
      </c>
      <c r="W599" s="18" t="s">
        <v>69</v>
      </c>
      <c r="X599" s="18">
        <v>1</v>
      </c>
      <c r="Y599" s="14" t="s">
        <v>69</v>
      </c>
      <c r="Z599" s="14" t="s">
        <v>69</v>
      </c>
      <c r="AA599" s="18" t="s">
        <v>69</v>
      </c>
      <c r="AB599" s="18" t="s">
        <v>69</v>
      </c>
      <c r="AC599" s="14" t="s">
        <v>69</v>
      </c>
    </row>
    <row r="600" spans="1:29" x14ac:dyDescent="0.15">
      <c r="A600" s="14" t="s">
        <v>68</v>
      </c>
      <c r="B600" s="14" t="s">
        <v>10</v>
      </c>
      <c r="C600" s="14" t="s">
        <v>13</v>
      </c>
      <c r="D600" s="14" t="s">
        <v>111</v>
      </c>
      <c r="E600" s="14" t="s">
        <v>158</v>
      </c>
      <c r="F600" s="14" t="s">
        <v>167</v>
      </c>
      <c r="G600" s="14" t="s">
        <v>69</v>
      </c>
      <c r="H600" s="14" t="s">
        <v>191</v>
      </c>
      <c r="I600" s="17">
        <v>56342.401919999997</v>
      </c>
      <c r="J600" s="14" t="s">
        <v>2</v>
      </c>
      <c r="K600" s="17">
        <v>0</v>
      </c>
      <c r="L600" s="14" t="s">
        <v>191</v>
      </c>
      <c r="M600" s="17">
        <v>56342.401919999997</v>
      </c>
      <c r="N600" s="14" t="s">
        <v>2</v>
      </c>
      <c r="O600" s="17">
        <v>0</v>
      </c>
      <c r="P600" s="17">
        <v>0</v>
      </c>
      <c r="Q600" s="17">
        <v>56342.401919999997</v>
      </c>
      <c r="R600" s="17">
        <v>0</v>
      </c>
      <c r="S600" s="18">
        <v>0</v>
      </c>
      <c r="T600" s="14" t="s">
        <v>204</v>
      </c>
      <c r="U600" s="14" t="s">
        <v>69</v>
      </c>
      <c r="V600" s="14" t="s">
        <v>207</v>
      </c>
      <c r="W600" s="18" t="s">
        <v>69</v>
      </c>
      <c r="X600" s="18">
        <v>1</v>
      </c>
      <c r="Y600" s="14" t="s">
        <v>69</v>
      </c>
      <c r="Z600" s="14" t="s">
        <v>69</v>
      </c>
      <c r="AA600" s="18" t="s">
        <v>69</v>
      </c>
      <c r="AB600" s="18" t="s">
        <v>69</v>
      </c>
      <c r="AC600" s="14" t="s">
        <v>69</v>
      </c>
    </row>
    <row r="601" spans="1:29" x14ac:dyDescent="0.15">
      <c r="A601" s="14" t="s">
        <v>68</v>
      </c>
      <c r="B601" s="14" t="s">
        <v>10</v>
      </c>
      <c r="C601" s="14" t="s">
        <v>13</v>
      </c>
      <c r="D601" s="14" t="s">
        <v>111</v>
      </c>
      <c r="E601" s="14" t="s">
        <v>158</v>
      </c>
      <c r="F601" s="14" t="s">
        <v>167</v>
      </c>
      <c r="G601" s="14" t="s">
        <v>69</v>
      </c>
      <c r="H601" s="14" t="s">
        <v>191</v>
      </c>
      <c r="I601" s="17">
        <v>217166.34239999999</v>
      </c>
      <c r="J601" s="14" t="s">
        <v>2</v>
      </c>
      <c r="K601" s="17">
        <v>0</v>
      </c>
      <c r="L601" s="14" t="s">
        <v>191</v>
      </c>
      <c r="M601" s="17">
        <v>217166.34239999999</v>
      </c>
      <c r="N601" s="14" t="s">
        <v>2</v>
      </c>
      <c r="O601" s="17">
        <v>0</v>
      </c>
      <c r="P601" s="17">
        <v>0</v>
      </c>
      <c r="Q601" s="17">
        <v>217166.34239999999</v>
      </c>
      <c r="R601" s="17">
        <v>0</v>
      </c>
      <c r="S601" s="18">
        <v>0</v>
      </c>
      <c r="T601" s="14" t="s">
        <v>204</v>
      </c>
      <c r="U601" s="14" t="s">
        <v>69</v>
      </c>
      <c r="V601" s="14" t="s">
        <v>207</v>
      </c>
      <c r="W601" s="18" t="s">
        <v>69</v>
      </c>
      <c r="X601" s="18">
        <v>1</v>
      </c>
      <c r="Y601" s="14" t="s">
        <v>69</v>
      </c>
      <c r="Z601" s="14" t="s">
        <v>69</v>
      </c>
      <c r="AA601" s="18" t="s">
        <v>69</v>
      </c>
      <c r="AB601" s="18" t="s">
        <v>69</v>
      </c>
      <c r="AC601" s="14" t="s">
        <v>69</v>
      </c>
    </row>
    <row r="602" spans="1:29" x14ac:dyDescent="0.15">
      <c r="A602" s="14" t="s">
        <v>68</v>
      </c>
      <c r="B602" s="14" t="s">
        <v>10</v>
      </c>
      <c r="C602" s="14" t="s">
        <v>13</v>
      </c>
      <c r="D602" s="14" t="s">
        <v>111</v>
      </c>
      <c r="E602" s="14" t="s">
        <v>158</v>
      </c>
      <c r="F602" s="14" t="s">
        <v>167</v>
      </c>
      <c r="G602" s="14" t="s">
        <v>69</v>
      </c>
      <c r="H602" s="14" t="s">
        <v>191</v>
      </c>
      <c r="I602" s="17">
        <v>131626.05119999999</v>
      </c>
      <c r="J602" s="14" t="s">
        <v>2</v>
      </c>
      <c r="K602" s="17">
        <v>0</v>
      </c>
      <c r="L602" s="14" t="s">
        <v>191</v>
      </c>
      <c r="M602" s="17">
        <v>131626.05119999999</v>
      </c>
      <c r="N602" s="14" t="s">
        <v>2</v>
      </c>
      <c r="O602" s="17">
        <v>0</v>
      </c>
      <c r="P602" s="17">
        <v>0</v>
      </c>
      <c r="Q602" s="17">
        <v>131626.05119999999</v>
      </c>
      <c r="R602" s="17">
        <v>0</v>
      </c>
      <c r="S602" s="18">
        <v>0</v>
      </c>
      <c r="T602" s="14" t="s">
        <v>204</v>
      </c>
      <c r="U602" s="14" t="s">
        <v>69</v>
      </c>
      <c r="V602" s="14" t="s">
        <v>207</v>
      </c>
      <c r="W602" s="18" t="s">
        <v>69</v>
      </c>
      <c r="X602" s="18">
        <v>1</v>
      </c>
      <c r="Y602" s="14" t="s">
        <v>69</v>
      </c>
      <c r="Z602" s="14" t="s">
        <v>69</v>
      </c>
      <c r="AA602" s="18" t="s">
        <v>69</v>
      </c>
      <c r="AB602" s="18" t="s">
        <v>69</v>
      </c>
      <c r="AC602" s="14" t="s">
        <v>69</v>
      </c>
    </row>
    <row r="603" spans="1:29" x14ac:dyDescent="0.15">
      <c r="A603" s="14" t="s">
        <v>68</v>
      </c>
      <c r="B603" s="14" t="s">
        <v>10</v>
      </c>
      <c r="C603" s="14" t="s">
        <v>13</v>
      </c>
      <c r="D603" s="14" t="s">
        <v>111</v>
      </c>
      <c r="E603" s="14" t="s">
        <v>158</v>
      </c>
      <c r="F603" s="14" t="s">
        <v>167</v>
      </c>
      <c r="G603" s="14" t="s">
        <v>69</v>
      </c>
      <c r="H603" s="14" t="s">
        <v>191</v>
      </c>
      <c r="I603" s="17">
        <v>115841.6784</v>
      </c>
      <c r="J603" s="14" t="s">
        <v>2</v>
      </c>
      <c r="K603" s="17">
        <v>0</v>
      </c>
      <c r="L603" s="14" t="s">
        <v>191</v>
      </c>
      <c r="M603" s="17">
        <v>115841.6784</v>
      </c>
      <c r="N603" s="14" t="s">
        <v>2</v>
      </c>
      <c r="O603" s="17">
        <v>0</v>
      </c>
      <c r="P603" s="17">
        <v>0</v>
      </c>
      <c r="Q603" s="17">
        <v>115841.6784</v>
      </c>
      <c r="R603" s="17">
        <v>0</v>
      </c>
      <c r="S603" s="18">
        <v>0</v>
      </c>
      <c r="T603" s="14" t="s">
        <v>204</v>
      </c>
      <c r="U603" s="14" t="s">
        <v>69</v>
      </c>
      <c r="V603" s="14" t="s">
        <v>207</v>
      </c>
      <c r="W603" s="18" t="s">
        <v>69</v>
      </c>
      <c r="X603" s="18">
        <v>1</v>
      </c>
      <c r="Y603" s="14" t="s">
        <v>69</v>
      </c>
      <c r="Z603" s="14" t="s">
        <v>69</v>
      </c>
      <c r="AA603" s="18" t="s">
        <v>69</v>
      </c>
      <c r="AB603" s="18" t="s">
        <v>69</v>
      </c>
      <c r="AC603" s="14" t="s">
        <v>69</v>
      </c>
    </row>
    <row r="604" spans="1:29" x14ac:dyDescent="0.15">
      <c r="A604" s="14" t="s">
        <v>68</v>
      </c>
      <c r="B604" s="14" t="s">
        <v>10</v>
      </c>
      <c r="C604" s="14" t="s">
        <v>13</v>
      </c>
      <c r="D604" s="14" t="s">
        <v>111</v>
      </c>
      <c r="E604" s="14" t="s">
        <v>158</v>
      </c>
      <c r="F604" s="14" t="s">
        <v>167</v>
      </c>
      <c r="G604" s="14" t="s">
        <v>69</v>
      </c>
      <c r="H604" s="14" t="s">
        <v>191</v>
      </c>
      <c r="I604" s="17">
        <v>172819.03967999999</v>
      </c>
      <c r="J604" s="14" t="s">
        <v>2</v>
      </c>
      <c r="K604" s="17">
        <v>0</v>
      </c>
      <c r="L604" s="14" t="s">
        <v>191</v>
      </c>
      <c r="M604" s="17">
        <v>172819.03967999999</v>
      </c>
      <c r="N604" s="14" t="s">
        <v>2</v>
      </c>
      <c r="O604" s="17">
        <v>0</v>
      </c>
      <c r="P604" s="17">
        <v>0</v>
      </c>
      <c r="Q604" s="17">
        <v>172819.03967999999</v>
      </c>
      <c r="R604" s="17">
        <v>0</v>
      </c>
      <c r="S604" s="18">
        <v>0</v>
      </c>
      <c r="T604" s="14" t="s">
        <v>204</v>
      </c>
      <c r="U604" s="14" t="s">
        <v>69</v>
      </c>
      <c r="V604" s="14" t="s">
        <v>207</v>
      </c>
      <c r="W604" s="18" t="s">
        <v>69</v>
      </c>
      <c r="X604" s="18">
        <v>1</v>
      </c>
      <c r="Y604" s="14" t="s">
        <v>69</v>
      </c>
      <c r="Z604" s="14" t="s">
        <v>69</v>
      </c>
      <c r="AA604" s="18" t="s">
        <v>69</v>
      </c>
      <c r="AB604" s="18" t="s">
        <v>69</v>
      </c>
      <c r="AC604" s="14" t="s">
        <v>69</v>
      </c>
    </row>
    <row r="605" spans="1:29" x14ac:dyDescent="0.15">
      <c r="A605" s="14" t="s">
        <v>68</v>
      </c>
      <c r="B605" s="14" t="s">
        <v>10</v>
      </c>
      <c r="C605" s="14" t="s">
        <v>13</v>
      </c>
      <c r="D605" s="14" t="s">
        <v>111</v>
      </c>
      <c r="E605" s="14" t="s">
        <v>158</v>
      </c>
      <c r="F605" s="14" t="s">
        <v>167</v>
      </c>
      <c r="G605" s="14" t="s">
        <v>69</v>
      </c>
      <c r="H605" s="14" t="s">
        <v>191</v>
      </c>
      <c r="I605" s="17">
        <v>156404.82816</v>
      </c>
      <c r="J605" s="14" t="s">
        <v>2</v>
      </c>
      <c r="K605" s="17">
        <v>0</v>
      </c>
      <c r="L605" s="14" t="s">
        <v>191</v>
      </c>
      <c r="M605" s="17">
        <v>156404.82816</v>
      </c>
      <c r="N605" s="14" t="s">
        <v>2</v>
      </c>
      <c r="O605" s="17">
        <v>0</v>
      </c>
      <c r="P605" s="17">
        <v>0</v>
      </c>
      <c r="Q605" s="17">
        <v>156404.82816</v>
      </c>
      <c r="R605" s="17">
        <v>0</v>
      </c>
      <c r="S605" s="18">
        <v>0</v>
      </c>
      <c r="T605" s="14" t="s">
        <v>204</v>
      </c>
      <c r="U605" s="14" t="s">
        <v>69</v>
      </c>
      <c r="V605" s="14" t="s">
        <v>207</v>
      </c>
      <c r="W605" s="18" t="s">
        <v>69</v>
      </c>
      <c r="X605" s="18">
        <v>1</v>
      </c>
      <c r="Y605" s="14" t="s">
        <v>69</v>
      </c>
      <c r="Z605" s="14" t="s">
        <v>69</v>
      </c>
      <c r="AA605" s="18" t="s">
        <v>69</v>
      </c>
      <c r="AB605" s="18" t="s">
        <v>69</v>
      </c>
      <c r="AC605" s="14" t="s">
        <v>69</v>
      </c>
    </row>
    <row r="606" spans="1:29" x14ac:dyDescent="0.15">
      <c r="A606" s="14" t="s">
        <v>68</v>
      </c>
      <c r="B606" s="14" t="s">
        <v>10</v>
      </c>
      <c r="C606" s="14" t="s">
        <v>13</v>
      </c>
      <c r="D606" s="14" t="s">
        <v>111</v>
      </c>
      <c r="E606" s="14" t="s">
        <v>158</v>
      </c>
      <c r="F606" s="14" t="s">
        <v>167</v>
      </c>
      <c r="G606" s="14" t="s">
        <v>69</v>
      </c>
      <c r="H606" s="14" t="s">
        <v>191</v>
      </c>
      <c r="I606" s="17">
        <v>299867.23872000002</v>
      </c>
      <c r="J606" s="14" t="s">
        <v>2</v>
      </c>
      <c r="K606" s="17">
        <v>0</v>
      </c>
      <c r="L606" s="14" t="s">
        <v>191</v>
      </c>
      <c r="M606" s="17">
        <v>299867.23872000002</v>
      </c>
      <c r="N606" s="14" t="s">
        <v>2</v>
      </c>
      <c r="O606" s="17">
        <v>0</v>
      </c>
      <c r="P606" s="17">
        <v>0</v>
      </c>
      <c r="Q606" s="17">
        <v>299867.23872000002</v>
      </c>
      <c r="R606" s="17">
        <v>0</v>
      </c>
      <c r="S606" s="18">
        <v>0</v>
      </c>
      <c r="T606" s="14" t="s">
        <v>204</v>
      </c>
      <c r="U606" s="14" t="s">
        <v>69</v>
      </c>
      <c r="V606" s="14" t="s">
        <v>207</v>
      </c>
      <c r="W606" s="18" t="s">
        <v>69</v>
      </c>
      <c r="X606" s="18">
        <v>1</v>
      </c>
      <c r="Y606" s="14" t="s">
        <v>69</v>
      </c>
      <c r="Z606" s="14" t="s">
        <v>69</v>
      </c>
      <c r="AA606" s="18" t="s">
        <v>69</v>
      </c>
      <c r="AB606" s="18" t="s">
        <v>69</v>
      </c>
      <c r="AC606" s="14" t="s">
        <v>69</v>
      </c>
    </row>
    <row r="607" spans="1:29" x14ac:dyDescent="0.15">
      <c r="A607" s="14" t="s">
        <v>68</v>
      </c>
      <c r="B607" s="14" t="s">
        <v>10</v>
      </c>
      <c r="C607" s="14" t="s">
        <v>13</v>
      </c>
      <c r="D607" s="14" t="s">
        <v>111</v>
      </c>
      <c r="E607" s="14" t="s">
        <v>158</v>
      </c>
      <c r="F607" s="14" t="s">
        <v>167</v>
      </c>
      <c r="G607" s="14" t="s">
        <v>69</v>
      </c>
      <c r="H607" s="14" t="s">
        <v>191</v>
      </c>
      <c r="I607" s="17">
        <v>57763.379520000002</v>
      </c>
      <c r="J607" s="14" t="s">
        <v>2</v>
      </c>
      <c r="K607" s="17">
        <v>0</v>
      </c>
      <c r="L607" s="14" t="s">
        <v>191</v>
      </c>
      <c r="M607" s="17">
        <v>57763.379520000002</v>
      </c>
      <c r="N607" s="14" t="s">
        <v>2</v>
      </c>
      <c r="O607" s="17">
        <v>0</v>
      </c>
      <c r="P607" s="17">
        <v>0</v>
      </c>
      <c r="Q607" s="17">
        <v>57763.379520000002</v>
      </c>
      <c r="R607" s="17">
        <v>0</v>
      </c>
      <c r="S607" s="18">
        <v>0</v>
      </c>
      <c r="T607" s="14" t="s">
        <v>204</v>
      </c>
      <c r="U607" s="14" t="s">
        <v>69</v>
      </c>
      <c r="V607" s="14" t="s">
        <v>207</v>
      </c>
      <c r="W607" s="18" t="s">
        <v>69</v>
      </c>
      <c r="X607" s="18">
        <v>1</v>
      </c>
      <c r="Y607" s="14" t="s">
        <v>69</v>
      </c>
      <c r="Z607" s="14" t="s">
        <v>69</v>
      </c>
      <c r="AA607" s="18" t="s">
        <v>69</v>
      </c>
      <c r="AB607" s="18" t="s">
        <v>69</v>
      </c>
      <c r="AC607" s="14" t="s">
        <v>69</v>
      </c>
    </row>
    <row r="608" spans="1:29" x14ac:dyDescent="0.15">
      <c r="A608" s="14" t="s">
        <v>68</v>
      </c>
      <c r="B608" s="14" t="s">
        <v>10</v>
      </c>
      <c r="C608" s="14" t="s">
        <v>13</v>
      </c>
      <c r="D608" s="14" t="s">
        <v>111</v>
      </c>
      <c r="E608" s="14" t="s">
        <v>158</v>
      </c>
      <c r="F608" s="14" t="s">
        <v>167</v>
      </c>
      <c r="G608" s="14" t="s">
        <v>69</v>
      </c>
      <c r="H608" s="14" t="s">
        <v>191</v>
      </c>
      <c r="I608" s="17">
        <v>322121.54015999998</v>
      </c>
      <c r="J608" s="14" t="s">
        <v>2</v>
      </c>
      <c r="K608" s="17">
        <v>0</v>
      </c>
      <c r="L608" s="14" t="s">
        <v>191</v>
      </c>
      <c r="M608" s="17">
        <v>322121.54015999998</v>
      </c>
      <c r="N608" s="14" t="s">
        <v>2</v>
      </c>
      <c r="O608" s="17">
        <v>0</v>
      </c>
      <c r="P608" s="17">
        <v>0</v>
      </c>
      <c r="Q608" s="17">
        <v>322121.54015999998</v>
      </c>
      <c r="R608" s="17">
        <v>0</v>
      </c>
      <c r="S608" s="18">
        <v>0</v>
      </c>
      <c r="T608" s="14" t="s">
        <v>204</v>
      </c>
      <c r="U608" s="14" t="s">
        <v>69</v>
      </c>
      <c r="V608" s="14" t="s">
        <v>207</v>
      </c>
      <c r="W608" s="18" t="s">
        <v>69</v>
      </c>
      <c r="X608" s="18">
        <v>1</v>
      </c>
      <c r="Y608" s="14" t="s">
        <v>69</v>
      </c>
      <c r="Z608" s="14" t="s">
        <v>69</v>
      </c>
      <c r="AA608" s="18" t="s">
        <v>69</v>
      </c>
      <c r="AB608" s="18" t="s">
        <v>69</v>
      </c>
      <c r="AC608" s="14" t="s">
        <v>69</v>
      </c>
    </row>
    <row r="609" spans="1:29" x14ac:dyDescent="0.15">
      <c r="A609" s="14" t="s">
        <v>68</v>
      </c>
      <c r="B609" s="14" t="s">
        <v>10</v>
      </c>
      <c r="C609" s="14" t="s">
        <v>13</v>
      </c>
      <c r="D609" s="14" t="s">
        <v>111</v>
      </c>
      <c r="E609" s="14" t="s">
        <v>158</v>
      </c>
      <c r="F609" s="14" t="s">
        <v>167</v>
      </c>
      <c r="G609" s="14" t="s">
        <v>69</v>
      </c>
      <c r="H609" s="14" t="s">
        <v>191</v>
      </c>
      <c r="I609" s="17">
        <v>19412.346239999999</v>
      </c>
      <c r="J609" s="14" t="s">
        <v>2</v>
      </c>
      <c r="K609" s="17">
        <v>0</v>
      </c>
      <c r="L609" s="14" t="s">
        <v>191</v>
      </c>
      <c r="M609" s="17">
        <v>19412.346239999999</v>
      </c>
      <c r="N609" s="14" t="s">
        <v>2</v>
      </c>
      <c r="O609" s="17">
        <v>0</v>
      </c>
      <c r="P609" s="17">
        <v>0</v>
      </c>
      <c r="Q609" s="17">
        <v>19412.346239999999</v>
      </c>
      <c r="R609" s="17">
        <v>0</v>
      </c>
      <c r="S609" s="18">
        <v>0</v>
      </c>
      <c r="T609" s="14" t="s">
        <v>204</v>
      </c>
      <c r="U609" s="14" t="s">
        <v>69</v>
      </c>
      <c r="V609" s="14" t="s">
        <v>207</v>
      </c>
      <c r="W609" s="18" t="s">
        <v>69</v>
      </c>
      <c r="X609" s="18">
        <v>1</v>
      </c>
      <c r="Y609" s="14" t="s">
        <v>69</v>
      </c>
      <c r="Z609" s="14" t="s">
        <v>69</v>
      </c>
      <c r="AA609" s="18" t="s">
        <v>69</v>
      </c>
      <c r="AB609" s="18" t="s">
        <v>69</v>
      </c>
      <c r="AC609" s="14" t="s">
        <v>69</v>
      </c>
    </row>
    <row r="610" spans="1:29" x14ac:dyDescent="0.15">
      <c r="A610" s="14" t="s">
        <v>68</v>
      </c>
      <c r="B610" s="14" t="s">
        <v>10</v>
      </c>
      <c r="C610" s="14" t="s">
        <v>13</v>
      </c>
      <c r="D610" s="14" t="s">
        <v>112</v>
      </c>
      <c r="E610" s="14" t="s">
        <v>159</v>
      </c>
      <c r="F610" s="14" t="s">
        <v>183</v>
      </c>
      <c r="G610" s="14" t="s">
        <v>69</v>
      </c>
      <c r="H610" s="14" t="s">
        <v>191</v>
      </c>
      <c r="I610" s="17">
        <v>1312403629.95</v>
      </c>
      <c r="J610" s="14" t="s">
        <v>2</v>
      </c>
      <c r="K610" s="17">
        <v>0</v>
      </c>
      <c r="L610" s="14" t="s">
        <v>191</v>
      </c>
      <c r="M610" s="17">
        <v>1312403629.95</v>
      </c>
      <c r="N610" s="14" t="s">
        <v>2</v>
      </c>
      <c r="O610" s="17">
        <v>0</v>
      </c>
      <c r="P610" s="17">
        <v>1312403629.95</v>
      </c>
      <c r="Q610" s="17">
        <v>0</v>
      </c>
      <c r="R610" s="17">
        <v>0</v>
      </c>
      <c r="S610" s="18">
        <v>0</v>
      </c>
      <c r="T610" s="14" t="s">
        <v>204</v>
      </c>
      <c r="U610" s="14" t="s">
        <v>69</v>
      </c>
      <c r="V610" s="14" t="s">
        <v>207</v>
      </c>
      <c r="W610" s="18" t="s">
        <v>69</v>
      </c>
      <c r="X610" s="18">
        <v>1</v>
      </c>
      <c r="Y610" s="14" t="s">
        <v>69</v>
      </c>
      <c r="Z610" s="14" t="s">
        <v>69</v>
      </c>
      <c r="AA610" s="18" t="s">
        <v>69</v>
      </c>
      <c r="AB610" s="18" t="s">
        <v>69</v>
      </c>
      <c r="AC610" s="14" t="s">
        <v>69</v>
      </c>
    </row>
    <row r="611" spans="1:29" x14ac:dyDescent="0.15">
      <c r="A611" s="14" t="s">
        <v>4</v>
      </c>
      <c r="B611" s="14" t="s">
        <v>69</v>
      </c>
      <c r="C611" s="14" t="s">
        <v>12</v>
      </c>
      <c r="D611" s="14" t="s">
        <v>113</v>
      </c>
      <c r="E611" s="14" t="s">
        <v>69</v>
      </c>
      <c r="F611" s="14" t="s">
        <v>184</v>
      </c>
      <c r="G611" s="14" t="s">
        <v>69</v>
      </c>
      <c r="H611" s="14" t="s">
        <v>192</v>
      </c>
      <c r="I611" s="17">
        <v>708251176</v>
      </c>
      <c r="J611" s="14" t="s">
        <v>2</v>
      </c>
      <c r="K611" s="17">
        <v>0</v>
      </c>
      <c r="L611" s="14" t="s">
        <v>192</v>
      </c>
      <c r="M611" s="17">
        <v>708251176</v>
      </c>
      <c r="N611" s="14" t="s">
        <v>2</v>
      </c>
      <c r="O611" s="17">
        <v>0</v>
      </c>
      <c r="P611" s="17">
        <v>708251176</v>
      </c>
      <c r="Q611" s="17">
        <v>0</v>
      </c>
      <c r="R611" s="17">
        <v>0</v>
      </c>
      <c r="S611" s="18">
        <v>0</v>
      </c>
      <c r="T611" s="14" t="s">
        <v>69</v>
      </c>
      <c r="U611" s="14" t="s">
        <v>69</v>
      </c>
      <c r="V611" s="14" t="s">
        <v>69</v>
      </c>
      <c r="W611" s="18" t="s">
        <v>69</v>
      </c>
      <c r="X611" s="18">
        <v>1</v>
      </c>
      <c r="Y611" s="14" t="s">
        <v>69</v>
      </c>
      <c r="Z611" s="14" t="s">
        <v>69</v>
      </c>
      <c r="AA611" s="18" t="s">
        <v>69</v>
      </c>
      <c r="AB611" s="18" t="s">
        <v>69</v>
      </c>
      <c r="AC611" s="14" t="s">
        <v>69</v>
      </c>
    </row>
    <row r="612" spans="1:29" x14ac:dyDescent="0.15">
      <c r="A612" s="14" t="s">
        <v>4</v>
      </c>
      <c r="B612" s="14" t="s">
        <v>69</v>
      </c>
      <c r="C612" s="14" t="s">
        <v>12</v>
      </c>
      <c r="D612" s="14" t="s">
        <v>114</v>
      </c>
      <c r="E612" s="14" t="s">
        <v>69</v>
      </c>
      <c r="F612" s="14" t="s">
        <v>185</v>
      </c>
      <c r="G612" s="14" t="s">
        <v>69</v>
      </c>
      <c r="H612" s="14" t="s">
        <v>193</v>
      </c>
      <c r="I612" s="17">
        <v>8892172</v>
      </c>
      <c r="J612" s="14" t="s">
        <v>197</v>
      </c>
      <c r="K612" s="17">
        <v>8892172</v>
      </c>
      <c r="L612" s="14" t="s">
        <v>193</v>
      </c>
      <c r="M612" s="17">
        <v>8892172</v>
      </c>
      <c r="N612" s="14" t="s">
        <v>197</v>
      </c>
      <c r="O612" s="17">
        <v>8892172</v>
      </c>
      <c r="P612" s="17">
        <v>8892172</v>
      </c>
      <c r="Q612" s="17">
        <v>0</v>
      </c>
      <c r="R612" s="17">
        <v>0</v>
      </c>
      <c r="S612" s="18">
        <v>0</v>
      </c>
      <c r="T612" s="14" t="s">
        <v>69</v>
      </c>
      <c r="U612" s="14" t="s">
        <v>69</v>
      </c>
      <c r="V612" s="14" t="s">
        <v>69</v>
      </c>
      <c r="W612" s="18" t="s">
        <v>69</v>
      </c>
      <c r="X612" s="18">
        <v>1</v>
      </c>
      <c r="Y612" s="14" t="s">
        <v>69</v>
      </c>
      <c r="Z612" s="14" t="s">
        <v>69</v>
      </c>
      <c r="AA612" s="18" t="s">
        <v>69</v>
      </c>
      <c r="AB612" s="18" t="s">
        <v>69</v>
      </c>
      <c r="AC612" s="14" t="s">
        <v>69</v>
      </c>
    </row>
    <row r="613" spans="1:29" x14ac:dyDescent="0.15">
      <c r="A613" s="14" t="s">
        <v>4</v>
      </c>
      <c r="B613" s="14" t="s">
        <v>69</v>
      </c>
      <c r="C613" s="14" t="s">
        <v>13</v>
      </c>
      <c r="D613" s="14" t="s">
        <v>115</v>
      </c>
      <c r="E613" s="14" t="s">
        <v>69</v>
      </c>
      <c r="F613" s="14" t="s">
        <v>184</v>
      </c>
      <c r="G613" s="14" t="s">
        <v>69</v>
      </c>
      <c r="H613" s="14" t="s">
        <v>192</v>
      </c>
      <c r="I613" s="17">
        <v>1138609937.2535999</v>
      </c>
      <c r="J613" s="14" t="s">
        <v>2</v>
      </c>
      <c r="K613" s="17">
        <v>0</v>
      </c>
      <c r="L613" s="14" t="s">
        <v>192</v>
      </c>
      <c r="M613" s="17">
        <v>1138609937.2535999</v>
      </c>
      <c r="N613" s="14" t="s">
        <v>2</v>
      </c>
      <c r="O613" s="17">
        <v>0</v>
      </c>
      <c r="P613" s="17">
        <v>1138609937.2535999</v>
      </c>
      <c r="Q613" s="17">
        <v>0</v>
      </c>
      <c r="R613" s="17">
        <v>0</v>
      </c>
      <c r="S613" s="18">
        <v>0</v>
      </c>
      <c r="T613" s="14" t="s">
        <v>69</v>
      </c>
      <c r="U613" s="14" t="s">
        <v>69</v>
      </c>
      <c r="V613" s="14" t="s">
        <v>69</v>
      </c>
      <c r="W613" s="18" t="s">
        <v>69</v>
      </c>
      <c r="X613" s="18">
        <v>1</v>
      </c>
      <c r="Y613" s="14" t="s">
        <v>69</v>
      </c>
      <c r="Z613" s="14" t="s">
        <v>69</v>
      </c>
      <c r="AA613" s="18" t="s">
        <v>69</v>
      </c>
      <c r="AB613" s="18" t="s">
        <v>69</v>
      </c>
      <c r="AC613" s="14" t="s">
        <v>69</v>
      </c>
    </row>
    <row r="614" spans="1:29" x14ac:dyDescent="0.15">
      <c r="A614" s="14" t="s">
        <v>4</v>
      </c>
      <c r="B614" s="14" t="s">
        <v>70</v>
      </c>
      <c r="C614" s="14" t="s">
        <v>12</v>
      </c>
      <c r="D614" s="14" t="s">
        <v>116</v>
      </c>
      <c r="E614" s="14" t="s">
        <v>69</v>
      </c>
      <c r="F614" s="14" t="s">
        <v>186</v>
      </c>
      <c r="G614" s="14" t="s">
        <v>189</v>
      </c>
      <c r="H614" s="14" t="s">
        <v>194</v>
      </c>
      <c r="I614" s="17">
        <v>1904112</v>
      </c>
      <c r="J614" s="14" t="s">
        <v>49</v>
      </c>
      <c r="K614" s="17">
        <v>380822.4</v>
      </c>
      <c r="L614" s="14" t="s">
        <v>194</v>
      </c>
      <c r="M614" s="17">
        <v>1904112</v>
      </c>
      <c r="N614" s="14" t="s">
        <v>49</v>
      </c>
      <c r="O614" s="17">
        <v>380822.4</v>
      </c>
      <c r="P614" s="17">
        <v>1904112</v>
      </c>
      <c r="Q614" s="17">
        <v>0</v>
      </c>
      <c r="R614" s="17">
        <v>0</v>
      </c>
      <c r="S614" s="18">
        <v>0</v>
      </c>
      <c r="T614" s="14" t="s">
        <v>69</v>
      </c>
      <c r="U614" s="14" t="s">
        <v>69</v>
      </c>
      <c r="V614" s="14" t="s">
        <v>69</v>
      </c>
      <c r="W614" s="18" t="s">
        <v>69</v>
      </c>
      <c r="X614" s="18">
        <v>1</v>
      </c>
      <c r="Y614" s="14" t="s">
        <v>69</v>
      </c>
      <c r="Z614" s="14" t="s">
        <v>69</v>
      </c>
      <c r="AA614" s="18" t="s">
        <v>69</v>
      </c>
      <c r="AB614" s="18" t="s">
        <v>69</v>
      </c>
      <c r="AC614" s="14" t="s">
        <v>213</v>
      </c>
    </row>
    <row r="615" spans="1:29" x14ac:dyDescent="0.15">
      <c r="A615" s="14" t="s">
        <v>4</v>
      </c>
      <c r="B615" s="14" t="s">
        <v>10</v>
      </c>
      <c r="C615" s="14" t="s">
        <v>13</v>
      </c>
      <c r="D615" s="14" t="s">
        <v>117</v>
      </c>
      <c r="E615" s="14" t="s">
        <v>69</v>
      </c>
      <c r="F615" s="14" t="s">
        <v>187</v>
      </c>
      <c r="G615" s="14" t="s">
        <v>190</v>
      </c>
      <c r="H615" s="14" t="s">
        <v>194</v>
      </c>
      <c r="I615" s="17">
        <v>1154921559.9516001</v>
      </c>
      <c r="J615" s="14" t="s">
        <v>198</v>
      </c>
      <c r="K615" s="17">
        <v>346476467.98548001</v>
      </c>
      <c r="L615" s="14" t="s">
        <v>194</v>
      </c>
      <c r="M615" s="17">
        <v>1154921559.9516001</v>
      </c>
      <c r="N615" s="14" t="s">
        <v>198</v>
      </c>
      <c r="O615" s="17">
        <v>346476467.98548001</v>
      </c>
      <c r="P615" s="17">
        <v>1154921559.9516001</v>
      </c>
      <c r="Q615" s="17">
        <v>0</v>
      </c>
      <c r="R615" s="17">
        <v>0</v>
      </c>
      <c r="S615" s="18">
        <v>0</v>
      </c>
      <c r="T615" s="14" t="s">
        <v>69</v>
      </c>
      <c r="U615" s="14" t="s">
        <v>69</v>
      </c>
      <c r="V615" s="14" t="s">
        <v>69</v>
      </c>
      <c r="W615" s="18" t="s">
        <v>69</v>
      </c>
      <c r="X615" s="18">
        <v>1</v>
      </c>
      <c r="Y615" s="14" t="s">
        <v>69</v>
      </c>
      <c r="Z615" s="14" t="s">
        <v>69</v>
      </c>
      <c r="AA615" s="18" t="s">
        <v>69</v>
      </c>
      <c r="AB615" s="18" t="s">
        <v>69</v>
      </c>
      <c r="AC615" s="14" t="s">
        <v>214</v>
      </c>
    </row>
  </sheetData>
  <mergeCells count="23">
    <mergeCell ref="AC4:AC5"/>
    <mergeCell ref="G4:G5"/>
    <mergeCell ref="H4:K4"/>
    <mergeCell ref="L4:O4"/>
    <mergeCell ref="P4:P5"/>
    <mergeCell ref="Q4:Q5"/>
    <mergeCell ref="R4:R5"/>
    <mergeCell ref="W4:W5"/>
    <mergeCell ref="X4:X5"/>
    <mergeCell ref="Y4:Y5"/>
    <mergeCell ref="Z4:Z5"/>
    <mergeCell ref="AA4:AA5"/>
    <mergeCell ref="AB4:AB5"/>
    <mergeCell ref="F4:F5"/>
    <mergeCell ref="S4:S5"/>
    <mergeCell ref="T4:T5"/>
    <mergeCell ref="U4:U5"/>
    <mergeCell ref="V4:V5"/>
    <mergeCell ref="A4:A5"/>
    <mergeCell ref="B4:B5"/>
    <mergeCell ref="C4:C5"/>
    <mergeCell ref="D4:D5"/>
    <mergeCell ref="E4:E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AL19"/>
  <sheetViews>
    <sheetView view="pageBreakPreview" zoomScaleNormal="100" zoomScaleSheetLayoutView="100" workbookViewId="0"/>
  </sheetViews>
  <sheetFormatPr defaultColWidth="9" defaultRowHeight="10.8" x14ac:dyDescent="0.2"/>
  <cols>
    <col min="1" max="1" width="12.6640625" style="1" customWidth="1"/>
    <col min="2" max="2" width="10.44140625" style="1" bestFit="1" customWidth="1"/>
    <col min="3" max="3" width="10.44140625" style="1" customWidth="1"/>
    <col min="4" max="4" width="12.44140625" style="1" customWidth="1"/>
    <col min="5" max="5" width="21" style="1" customWidth="1"/>
    <col min="6" max="6" width="30.6640625" style="1" customWidth="1"/>
    <col min="7" max="7" width="27.44140625" style="1" customWidth="1"/>
    <col min="8" max="13" width="11.6640625" style="1" customWidth="1"/>
    <col min="14" max="14" width="8.21875" style="1" bestFit="1" customWidth="1"/>
    <col min="15" max="16" width="9" style="1" customWidth="1"/>
    <col min="17" max="17" width="11.6640625" style="1" customWidth="1"/>
    <col min="18" max="21" width="9" style="1" customWidth="1"/>
    <col min="22" max="24" width="8.109375" style="1" customWidth="1"/>
    <col min="25" max="25" width="10.109375" style="1" customWidth="1"/>
    <col min="26" max="27" width="9" style="1" customWidth="1"/>
    <col min="28" max="16384" width="9" style="1"/>
  </cols>
  <sheetData>
    <row r="1" spans="1:38" x14ac:dyDescent="0.2">
      <c r="A1" s="1" t="s">
        <v>0</v>
      </c>
      <c r="B1" s="3" t="s">
        <v>6</v>
      </c>
      <c r="Z1" s="11"/>
      <c r="AA1" s="11"/>
      <c r="AK1" s="11"/>
      <c r="AL1" s="11"/>
    </row>
    <row r="2" spans="1:38" x14ac:dyDescent="0.2">
      <c r="A2" s="1" t="s">
        <v>1</v>
      </c>
      <c r="B2" s="4">
        <v>46265</v>
      </c>
      <c r="D2" s="1" t="s">
        <v>14</v>
      </c>
      <c r="F2" s="1" t="s">
        <v>35</v>
      </c>
      <c r="G2" s="1" t="s">
        <v>40</v>
      </c>
    </row>
    <row r="3" spans="1:38" hidden="1" x14ac:dyDescent="0.2">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customFormat="1" ht="11.25" customHeight="1" x14ac:dyDescent="0.2">
      <c r="A4" s="708" t="s">
        <v>3</v>
      </c>
      <c r="B4" s="708" t="s">
        <v>7</v>
      </c>
      <c r="C4" s="708" t="s">
        <v>11</v>
      </c>
      <c r="D4" s="712" t="s">
        <v>15</v>
      </c>
      <c r="E4" s="712" t="s">
        <v>30</v>
      </c>
      <c r="F4" s="708" t="s">
        <v>36</v>
      </c>
      <c r="G4" s="712" t="s">
        <v>41</v>
      </c>
      <c r="H4" s="710" t="s">
        <v>44</v>
      </c>
      <c r="I4" s="710"/>
      <c r="J4" s="710" t="s">
        <v>47</v>
      </c>
      <c r="K4" s="710"/>
      <c r="L4" s="710" t="s">
        <v>48</v>
      </c>
      <c r="M4" s="720" t="s">
        <v>50</v>
      </c>
      <c r="N4" s="709" t="s">
        <v>51</v>
      </c>
      <c r="O4" s="709" t="s">
        <v>52</v>
      </c>
      <c r="P4" s="709" t="s">
        <v>53</v>
      </c>
      <c r="Q4" s="709" t="s">
        <v>54</v>
      </c>
      <c r="R4" s="714" t="s">
        <v>55</v>
      </c>
      <c r="S4" s="714" t="s">
        <v>56</v>
      </c>
      <c r="T4" s="708" t="s">
        <v>57</v>
      </c>
      <c r="U4" s="710" t="s">
        <v>60</v>
      </c>
      <c r="V4" s="720" t="s">
        <v>61</v>
      </c>
      <c r="W4" s="720" t="s">
        <v>62</v>
      </c>
      <c r="X4" s="720" t="s">
        <v>63</v>
      </c>
      <c r="Y4" s="720" t="s">
        <v>64</v>
      </c>
    </row>
    <row r="5" spans="1:38" customFormat="1" ht="21.6" x14ac:dyDescent="0.2">
      <c r="A5" s="709"/>
      <c r="B5" s="709"/>
      <c r="C5" s="709"/>
      <c r="D5" s="713"/>
      <c r="E5" s="713"/>
      <c r="F5" s="713"/>
      <c r="G5" s="713"/>
      <c r="H5" s="5" t="s">
        <v>45</v>
      </c>
      <c r="I5" s="5" t="s">
        <v>46</v>
      </c>
      <c r="J5" s="5" t="s">
        <v>45</v>
      </c>
      <c r="K5" s="5" t="s">
        <v>46</v>
      </c>
      <c r="L5" s="711"/>
      <c r="M5" s="721"/>
      <c r="N5" s="716"/>
      <c r="O5" s="716"/>
      <c r="P5" s="716"/>
      <c r="Q5" s="716"/>
      <c r="R5" s="722"/>
      <c r="S5" s="722"/>
      <c r="T5" s="709"/>
      <c r="U5" s="711"/>
      <c r="V5" s="721"/>
      <c r="W5" s="721"/>
      <c r="X5" s="721"/>
      <c r="Y5" s="721"/>
    </row>
    <row r="6" spans="1:38" x14ac:dyDescent="0.2">
      <c r="A6" s="2" t="s">
        <v>4</v>
      </c>
      <c r="B6" s="2" t="s">
        <v>8</v>
      </c>
      <c r="C6" s="2" t="s">
        <v>12</v>
      </c>
      <c r="D6" s="2" t="s">
        <v>16</v>
      </c>
      <c r="E6" s="2" t="s">
        <v>31</v>
      </c>
      <c r="F6" s="2" t="s">
        <v>8</v>
      </c>
      <c r="G6" s="2" t="s">
        <v>42</v>
      </c>
      <c r="H6" s="6">
        <v>0</v>
      </c>
      <c r="I6" s="6">
        <v>0</v>
      </c>
      <c r="J6" s="6">
        <v>0</v>
      </c>
      <c r="K6" s="6">
        <v>0</v>
      </c>
      <c r="L6" s="2" t="s">
        <v>8</v>
      </c>
      <c r="M6" s="6">
        <v>0</v>
      </c>
      <c r="N6" s="8" t="s">
        <v>8</v>
      </c>
      <c r="O6" s="8" t="s">
        <v>8</v>
      </c>
      <c r="P6" s="2" t="s">
        <v>8</v>
      </c>
      <c r="Q6" s="9">
        <v>0</v>
      </c>
      <c r="R6" s="10">
        <v>0</v>
      </c>
      <c r="S6" s="9">
        <v>0</v>
      </c>
      <c r="T6" s="2" t="s">
        <v>58</v>
      </c>
      <c r="U6" s="6">
        <v>0</v>
      </c>
      <c r="V6" s="9" t="s">
        <v>8</v>
      </c>
      <c r="W6" s="9">
        <v>1</v>
      </c>
      <c r="X6" s="9">
        <v>1</v>
      </c>
      <c r="Y6" s="2" t="s">
        <v>8</v>
      </c>
    </row>
    <row r="7" spans="1:38" x14ac:dyDescent="0.2">
      <c r="A7" s="2" t="s">
        <v>4</v>
      </c>
      <c r="B7" s="2" t="s">
        <v>8</v>
      </c>
      <c r="C7" s="2" t="s">
        <v>12</v>
      </c>
      <c r="D7" s="2" t="s">
        <v>17</v>
      </c>
      <c r="E7" s="2" t="s">
        <v>32</v>
      </c>
      <c r="F7" s="2" t="s">
        <v>8</v>
      </c>
      <c r="G7" s="2" t="s">
        <v>42</v>
      </c>
      <c r="H7" s="6">
        <v>0</v>
      </c>
      <c r="I7" s="6">
        <v>0</v>
      </c>
      <c r="J7" s="6">
        <v>0</v>
      </c>
      <c r="K7" s="6">
        <v>0</v>
      </c>
      <c r="L7" s="2" t="s">
        <v>8</v>
      </c>
      <c r="M7" s="6">
        <v>0</v>
      </c>
      <c r="N7" s="8" t="s">
        <v>8</v>
      </c>
      <c r="O7" s="8" t="s">
        <v>8</v>
      </c>
      <c r="P7" s="2" t="s">
        <v>8</v>
      </c>
      <c r="Q7" s="9">
        <v>0</v>
      </c>
      <c r="R7" s="10">
        <v>0</v>
      </c>
      <c r="S7" s="9">
        <v>0</v>
      </c>
      <c r="T7" s="2" t="s">
        <v>58</v>
      </c>
      <c r="U7" s="6">
        <v>0</v>
      </c>
      <c r="V7" s="9" t="s">
        <v>8</v>
      </c>
      <c r="W7" s="9">
        <v>1</v>
      </c>
      <c r="X7" s="9">
        <v>1</v>
      </c>
      <c r="Y7" s="2" t="s">
        <v>8</v>
      </c>
    </row>
    <row r="8" spans="1:38" x14ac:dyDescent="0.2">
      <c r="A8" s="2" t="s">
        <v>4</v>
      </c>
      <c r="B8" s="2" t="s">
        <v>8</v>
      </c>
      <c r="C8" s="2" t="s">
        <v>12</v>
      </c>
      <c r="D8" s="2" t="s">
        <v>18</v>
      </c>
      <c r="E8" s="2" t="s">
        <v>33</v>
      </c>
      <c r="F8" s="2" t="s">
        <v>8</v>
      </c>
      <c r="G8" s="2" t="s">
        <v>42</v>
      </c>
      <c r="H8" s="6">
        <v>0</v>
      </c>
      <c r="I8" s="6">
        <v>0</v>
      </c>
      <c r="J8" s="6">
        <v>0</v>
      </c>
      <c r="K8" s="6">
        <v>0</v>
      </c>
      <c r="L8" s="2" t="s">
        <v>8</v>
      </c>
      <c r="M8" s="6">
        <v>0</v>
      </c>
      <c r="N8" s="8" t="s">
        <v>8</v>
      </c>
      <c r="O8" s="8" t="s">
        <v>8</v>
      </c>
      <c r="P8" s="2" t="s">
        <v>8</v>
      </c>
      <c r="Q8" s="9">
        <v>0</v>
      </c>
      <c r="R8" s="10">
        <v>0</v>
      </c>
      <c r="S8" s="9">
        <v>0</v>
      </c>
      <c r="T8" s="2" t="s">
        <v>58</v>
      </c>
      <c r="U8" s="6">
        <v>0</v>
      </c>
      <c r="V8" s="9" t="s">
        <v>8</v>
      </c>
      <c r="W8" s="9">
        <v>1</v>
      </c>
      <c r="X8" s="9">
        <v>1</v>
      </c>
      <c r="Y8" s="2" t="s">
        <v>8</v>
      </c>
    </row>
    <row r="9" spans="1:38" x14ac:dyDescent="0.2">
      <c r="A9" s="2" t="s">
        <v>4</v>
      </c>
      <c r="B9" s="2" t="s">
        <v>8</v>
      </c>
      <c r="C9" s="2" t="s">
        <v>12</v>
      </c>
      <c r="D9" s="2" t="s">
        <v>19</v>
      </c>
      <c r="E9" s="2" t="s">
        <v>34</v>
      </c>
      <c r="F9" s="2" t="s">
        <v>8</v>
      </c>
      <c r="G9" s="2" t="s">
        <v>42</v>
      </c>
      <c r="H9" s="6">
        <v>0</v>
      </c>
      <c r="I9" s="6">
        <v>0</v>
      </c>
      <c r="J9" s="6">
        <v>0</v>
      </c>
      <c r="K9" s="6">
        <v>0</v>
      </c>
      <c r="L9" s="2" t="s">
        <v>8</v>
      </c>
      <c r="M9" s="6">
        <v>0</v>
      </c>
      <c r="N9" s="8" t="s">
        <v>8</v>
      </c>
      <c r="O9" s="8" t="s">
        <v>8</v>
      </c>
      <c r="P9" s="2" t="s">
        <v>8</v>
      </c>
      <c r="Q9" s="9">
        <v>0</v>
      </c>
      <c r="R9" s="10">
        <v>0</v>
      </c>
      <c r="S9" s="9">
        <v>0</v>
      </c>
      <c r="T9" s="2" t="s">
        <v>58</v>
      </c>
      <c r="U9" s="6">
        <v>0</v>
      </c>
      <c r="V9" s="9" t="s">
        <v>8</v>
      </c>
      <c r="W9" s="9">
        <v>1</v>
      </c>
      <c r="X9" s="9">
        <v>1</v>
      </c>
      <c r="Y9" s="2" t="s">
        <v>8</v>
      </c>
    </row>
    <row r="10" spans="1:38" x14ac:dyDescent="0.2">
      <c r="A10" s="2" t="s">
        <v>4</v>
      </c>
      <c r="B10" s="2" t="s">
        <v>8</v>
      </c>
      <c r="C10" s="2" t="s">
        <v>13</v>
      </c>
      <c r="D10" s="2" t="s">
        <v>20</v>
      </c>
      <c r="E10" s="2" t="s">
        <v>31</v>
      </c>
      <c r="F10" s="2" t="s">
        <v>8</v>
      </c>
      <c r="G10" s="2" t="s">
        <v>42</v>
      </c>
      <c r="H10" s="6">
        <v>0</v>
      </c>
      <c r="I10" s="6">
        <v>0</v>
      </c>
      <c r="J10" s="6">
        <v>0</v>
      </c>
      <c r="K10" s="6">
        <v>0</v>
      </c>
      <c r="L10" s="2" t="s">
        <v>8</v>
      </c>
      <c r="M10" s="6">
        <v>0</v>
      </c>
      <c r="N10" s="8" t="s">
        <v>8</v>
      </c>
      <c r="O10" s="8" t="s">
        <v>8</v>
      </c>
      <c r="P10" s="2" t="s">
        <v>8</v>
      </c>
      <c r="Q10" s="9">
        <v>0</v>
      </c>
      <c r="R10" s="10">
        <v>0</v>
      </c>
      <c r="S10" s="9">
        <v>0</v>
      </c>
      <c r="T10" s="2" t="s">
        <v>58</v>
      </c>
      <c r="U10" s="6">
        <v>0</v>
      </c>
      <c r="V10" s="9" t="s">
        <v>8</v>
      </c>
      <c r="W10" s="9">
        <v>1</v>
      </c>
      <c r="X10" s="9">
        <v>1</v>
      </c>
      <c r="Y10" s="2" t="s">
        <v>8</v>
      </c>
    </row>
    <row r="11" spans="1:38" x14ac:dyDescent="0.2">
      <c r="A11" s="2" t="s">
        <v>5</v>
      </c>
      <c r="B11" s="2" t="s">
        <v>9</v>
      </c>
      <c r="C11" s="2" t="s">
        <v>13</v>
      </c>
      <c r="D11" s="2" t="s">
        <v>21</v>
      </c>
      <c r="E11" s="2" t="s">
        <v>8</v>
      </c>
      <c r="F11" s="2" t="s">
        <v>37</v>
      </c>
      <c r="G11" s="2" t="s">
        <v>43</v>
      </c>
      <c r="H11" s="6">
        <v>35103303218</v>
      </c>
      <c r="I11" s="6">
        <v>106846837.55400001</v>
      </c>
      <c r="J11" s="6">
        <v>35103303218</v>
      </c>
      <c r="K11" s="6">
        <v>106846837.55400001</v>
      </c>
      <c r="L11" s="2" t="s">
        <v>49</v>
      </c>
      <c r="M11" s="6">
        <v>534234187.76999998</v>
      </c>
      <c r="N11" s="8">
        <v>46265</v>
      </c>
      <c r="O11" s="8">
        <v>46296</v>
      </c>
      <c r="P11" s="2" t="s">
        <v>8</v>
      </c>
      <c r="Q11" s="9">
        <v>0</v>
      </c>
      <c r="R11" s="10">
        <v>1</v>
      </c>
      <c r="S11" s="9">
        <v>8.4931506849315067E-2</v>
      </c>
      <c r="T11" s="2" t="s">
        <v>59</v>
      </c>
      <c r="U11" s="6">
        <v>5123093</v>
      </c>
      <c r="V11" s="9" t="s">
        <v>8</v>
      </c>
      <c r="W11" s="9">
        <v>1</v>
      </c>
      <c r="X11" s="9">
        <v>1.5</v>
      </c>
      <c r="Y11" s="2" t="s">
        <v>65</v>
      </c>
    </row>
    <row r="12" spans="1:38" x14ac:dyDescent="0.2">
      <c r="A12" s="2" t="s">
        <v>5</v>
      </c>
      <c r="B12" s="2" t="s">
        <v>9</v>
      </c>
      <c r="C12" s="2" t="s">
        <v>13</v>
      </c>
      <c r="D12" s="2" t="s">
        <v>22</v>
      </c>
      <c r="E12" s="2" t="s">
        <v>8</v>
      </c>
      <c r="F12" s="2" t="s">
        <v>37</v>
      </c>
      <c r="G12" s="2" t="s">
        <v>43</v>
      </c>
      <c r="H12" s="6">
        <v>34963656600</v>
      </c>
      <c r="I12" s="6">
        <v>106448059.80000001</v>
      </c>
      <c r="J12" s="6">
        <v>34963656600</v>
      </c>
      <c r="K12" s="6">
        <v>106448059.80000001</v>
      </c>
      <c r="L12" s="2" t="s">
        <v>49</v>
      </c>
      <c r="M12" s="6">
        <v>532240299</v>
      </c>
      <c r="N12" s="8">
        <v>46265</v>
      </c>
      <c r="O12" s="8">
        <v>46296</v>
      </c>
      <c r="P12" s="2" t="s">
        <v>8</v>
      </c>
      <c r="Q12" s="9">
        <v>0</v>
      </c>
      <c r="R12" s="10">
        <v>1</v>
      </c>
      <c r="S12" s="9">
        <v>8.4931506849315067E-2</v>
      </c>
      <c r="T12" s="2" t="s">
        <v>59</v>
      </c>
      <c r="U12" s="6">
        <v>5190300</v>
      </c>
      <c r="V12" s="9" t="s">
        <v>8</v>
      </c>
      <c r="W12" s="9">
        <v>1</v>
      </c>
      <c r="X12" s="9">
        <v>1.5</v>
      </c>
      <c r="Y12" s="2" t="s">
        <v>65</v>
      </c>
    </row>
    <row r="13" spans="1:38" x14ac:dyDescent="0.2">
      <c r="A13" s="2" t="s">
        <v>5</v>
      </c>
      <c r="B13" s="2" t="s">
        <v>10</v>
      </c>
      <c r="C13" s="2" t="s">
        <v>13</v>
      </c>
      <c r="D13" s="2" t="s">
        <v>23</v>
      </c>
      <c r="E13" s="2" t="s">
        <v>8</v>
      </c>
      <c r="F13" s="2" t="s">
        <v>38</v>
      </c>
      <c r="G13" s="2" t="s">
        <v>43</v>
      </c>
      <c r="H13" s="6">
        <v>35120624000</v>
      </c>
      <c r="I13" s="6">
        <v>106120872</v>
      </c>
      <c r="J13" s="6">
        <v>35120624000</v>
      </c>
      <c r="K13" s="6">
        <v>106120872</v>
      </c>
      <c r="L13" s="2" t="s">
        <v>49</v>
      </c>
      <c r="M13" s="6">
        <v>530604360</v>
      </c>
      <c r="N13" s="8">
        <v>46265</v>
      </c>
      <c r="O13" s="8">
        <v>46296</v>
      </c>
      <c r="P13" s="2" t="s">
        <v>8</v>
      </c>
      <c r="Q13" s="9">
        <v>0</v>
      </c>
      <c r="R13" s="10">
        <v>1</v>
      </c>
      <c r="S13" s="9">
        <v>8.4931506849315067E-2</v>
      </c>
      <c r="T13" s="2" t="s">
        <v>59</v>
      </c>
      <c r="U13" s="6">
        <v>2530000</v>
      </c>
      <c r="V13" s="9" t="s">
        <v>8</v>
      </c>
      <c r="W13" s="9">
        <v>1</v>
      </c>
      <c r="X13" s="9">
        <v>1.5</v>
      </c>
      <c r="Y13" s="2" t="s">
        <v>66</v>
      </c>
    </row>
    <row r="14" spans="1:38" x14ac:dyDescent="0.2">
      <c r="A14" s="2" t="s">
        <v>5</v>
      </c>
      <c r="B14" s="2" t="s">
        <v>10</v>
      </c>
      <c r="C14" s="2" t="s">
        <v>13</v>
      </c>
      <c r="D14" s="2" t="s">
        <v>24</v>
      </c>
      <c r="E14" s="2" t="s">
        <v>8</v>
      </c>
      <c r="F14" s="2" t="s">
        <v>38</v>
      </c>
      <c r="G14" s="2" t="s">
        <v>43</v>
      </c>
      <c r="H14" s="6">
        <v>2034880300</v>
      </c>
      <c r="I14" s="6">
        <v>6104640.9000000004</v>
      </c>
      <c r="J14" s="6">
        <v>2034880300</v>
      </c>
      <c r="K14" s="6">
        <v>6104640.9000000004</v>
      </c>
      <c r="L14" s="2" t="s">
        <v>49</v>
      </c>
      <c r="M14" s="6">
        <v>30523204.5</v>
      </c>
      <c r="N14" s="8">
        <v>46265</v>
      </c>
      <c r="O14" s="8">
        <v>46296</v>
      </c>
      <c r="P14" s="2" t="s">
        <v>8</v>
      </c>
      <c r="Q14" s="9">
        <v>0</v>
      </c>
      <c r="R14" s="10">
        <v>1</v>
      </c>
      <c r="S14" s="9">
        <v>8.4931506849315067E-2</v>
      </c>
      <c r="T14" s="2" t="s">
        <v>59</v>
      </c>
      <c r="U14" s="6">
        <v>0</v>
      </c>
      <c r="V14" s="9" t="s">
        <v>8</v>
      </c>
      <c r="W14" s="9">
        <v>1</v>
      </c>
      <c r="X14" s="9">
        <v>1.5</v>
      </c>
      <c r="Y14" s="2" t="s">
        <v>66</v>
      </c>
    </row>
    <row r="15" spans="1:38" x14ac:dyDescent="0.2">
      <c r="A15" s="2" t="s">
        <v>5</v>
      </c>
      <c r="B15" s="2" t="s">
        <v>10</v>
      </c>
      <c r="C15" s="2" t="s">
        <v>13</v>
      </c>
      <c r="D15" s="2" t="s">
        <v>25</v>
      </c>
      <c r="E15" s="2" t="s">
        <v>8</v>
      </c>
      <c r="F15" s="2" t="s">
        <v>39</v>
      </c>
      <c r="G15" s="2" t="s">
        <v>43</v>
      </c>
      <c r="H15" s="6">
        <v>702714571</v>
      </c>
      <c r="I15" s="6">
        <v>2337554.3130000001</v>
      </c>
      <c r="J15" s="6">
        <v>702714571</v>
      </c>
      <c r="K15" s="6">
        <v>2337554.3130000001</v>
      </c>
      <c r="L15" s="2" t="s">
        <v>49</v>
      </c>
      <c r="M15" s="6">
        <v>11687771.564999999</v>
      </c>
      <c r="N15" s="8">
        <v>46265</v>
      </c>
      <c r="O15" s="8">
        <v>46296</v>
      </c>
      <c r="P15" s="2" t="s">
        <v>8</v>
      </c>
      <c r="Q15" s="9">
        <v>0</v>
      </c>
      <c r="R15" s="10">
        <v>1</v>
      </c>
      <c r="S15" s="9">
        <v>8.4931506849315067E-2</v>
      </c>
      <c r="T15" s="2" t="s">
        <v>58</v>
      </c>
      <c r="U15" s="6">
        <v>764702</v>
      </c>
      <c r="V15" s="9" t="s">
        <v>8</v>
      </c>
      <c r="W15" s="9">
        <v>1</v>
      </c>
      <c r="X15" s="9">
        <v>1.5</v>
      </c>
      <c r="Y15" s="2" t="s">
        <v>67</v>
      </c>
    </row>
    <row r="16" spans="1:38" x14ac:dyDescent="0.2">
      <c r="A16" s="2" t="s">
        <v>5</v>
      </c>
      <c r="B16" s="2" t="s">
        <v>10</v>
      </c>
      <c r="C16" s="2" t="s">
        <v>13</v>
      </c>
      <c r="D16" s="2" t="s">
        <v>26</v>
      </c>
      <c r="E16" s="2" t="s">
        <v>8</v>
      </c>
      <c r="F16" s="2" t="s">
        <v>38</v>
      </c>
      <c r="G16" s="2" t="s">
        <v>42</v>
      </c>
      <c r="H16" s="6">
        <v>0</v>
      </c>
      <c r="I16" s="6">
        <v>0</v>
      </c>
      <c r="J16" s="6">
        <v>0</v>
      </c>
      <c r="K16" s="6">
        <v>0</v>
      </c>
      <c r="L16" s="2" t="s">
        <v>8</v>
      </c>
      <c r="M16" s="6">
        <v>0</v>
      </c>
      <c r="N16" s="8">
        <v>46265</v>
      </c>
      <c r="O16" s="8">
        <v>46266</v>
      </c>
      <c r="P16" s="2" t="s">
        <v>8</v>
      </c>
      <c r="Q16" s="9">
        <v>0</v>
      </c>
      <c r="R16" s="10">
        <v>0</v>
      </c>
      <c r="S16" s="9">
        <v>2.7397260273972603E-3</v>
      </c>
      <c r="T16" s="2" t="s">
        <v>59</v>
      </c>
      <c r="U16" s="6">
        <v>0</v>
      </c>
      <c r="V16" s="9" t="s">
        <v>8</v>
      </c>
      <c r="W16" s="9">
        <v>1</v>
      </c>
      <c r="X16" s="9">
        <v>1</v>
      </c>
      <c r="Y16" s="2" t="s">
        <v>66</v>
      </c>
    </row>
    <row r="17" spans="1:25" x14ac:dyDescent="0.2">
      <c r="A17" s="2" t="s">
        <v>5</v>
      </c>
      <c r="B17" s="2" t="s">
        <v>10</v>
      </c>
      <c r="C17" s="2" t="s">
        <v>13</v>
      </c>
      <c r="D17" s="2" t="s">
        <v>27</v>
      </c>
      <c r="E17" s="2" t="s">
        <v>8</v>
      </c>
      <c r="F17" s="2" t="s">
        <v>38</v>
      </c>
      <c r="G17" s="2" t="s">
        <v>42</v>
      </c>
      <c r="H17" s="6">
        <v>0</v>
      </c>
      <c r="I17" s="6">
        <v>0</v>
      </c>
      <c r="J17" s="6">
        <v>0</v>
      </c>
      <c r="K17" s="6">
        <v>0</v>
      </c>
      <c r="L17" s="2" t="s">
        <v>8</v>
      </c>
      <c r="M17" s="6">
        <v>0</v>
      </c>
      <c r="N17" s="8">
        <v>46265</v>
      </c>
      <c r="O17" s="8">
        <v>46266</v>
      </c>
      <c r="P17" s="2" t="s">
        <v>8</v>
      </c>
      <c r="Q17" s="9">
        <v>0</v>
      </c>
      <c r="R17" s="10">
        <v>0</v>
      </c>
      <c r="S17" s="9">
        <v>2.7397260273972603E-3</v>
      </c>
      <c r="T17" s="2" t="s">
        <v>58</v>
      </c>
      <c r="U17" s="6">
        <v>0</v>
      </c>
      <c r="V17" s="9" t="s">
        <v>8</v>
      </c>
      <c r="W17" s="9">
        <v>1</v>
      </c>
      <c r="X17" s="9">
        <v>1</v>
      </c>
      <c r="Y17" s="2" t="s">
        <v>66</v>
      </c>
    </row>
    <row r="18" spans="1:25" x14ac:dyDescent="0.2">
      <c r="A18" s="2" t="s">
        <v>5</v>
      </c>
      <c r="B18" s="2" t="s">
        <v>10</v>
      </c>
      <c r="C18" s="2" t="s">
        <v>13</v>
      </c>
      <c r="D18" s="2" t="s">
        <v>28</v>
      </c>
      <c r="E18" s="2" t="s">
        <v>8</v>
      </c>
      <c r="F18" s="2" t="s">
        <v>39</v>
      </c>
      <c r="G18" s="2" t="s">
        <v>42</v>
      </c>
      <c r="H18" s="6">
        <v>0</v>
      </c>
      <c r="I18" s="6">
        <v>0</v>
      </c>
      <c r="J18" s="6">
        <v>0</v>
      </c>
      <c r="K18" s="6">
        <v>0</v>
      </c>
      <c r="L18" s="2" t="s">
        <v>8</v>
      </c>
      <c r="M18" s="6">
        <v>0</v>
      </c>
      <c r="N18" s="8">
        <v>46265</v>
      </c>
      <c r="O18" s="8">
        <v>46266</v>
      </c>
      <c r="P18" s="2" t="s">
        <v>8</v>
      </c>
      <c r="Q18" s="9">
        <v>0</v>
      </c>
      <c r="R18" s="10">
        <v>0</v>
      </c>
      <c r="S18" s="9">
        <v>2.7397260273972603E-3</v>
      </c>
      <c r="T18" s="2" t="s">
        <v>59</v>
      </c>
      <c r="U18" s="6">
        <v>0</v>
      </c>
      <c r="V18" s="9" t="s">
        <v>8</v>
      </c>
      <c r="W18" s="9">
        <v>1</v>
      </c>
      <c r="X18" s="9">
        <v>1</v>
      </c>
      <c r="Y18" s="2" t="s">
        <v>67</v>
      </c>
    </row>
    <row r="19" spans="1:25" x14ac:dyDescent="0.2">
      <c r="A19" s="2" t="s">
        <v>5</v>
      </c>
      <c r="B19" s="2" t="s">
        <v>10</v>
      </c>
      <c r="C19" s="2" t="s">
        <v>13</v>
      </c>
      <c r="D19" s="2" t="s">
        <v>29</v>
      </c>
      <c r="E19" s="2" t="s">
        <v>8</v>
      </c>
      <c r="F19" s="2" t="s">
        <v>39</v>
      </c>
      <c r="G19" s="2" t="s">
        <v>42</v>
      </c>
      <c r="H19" s="6">
        <v>0</v>
      </c>
      <c r="I19" s="6">
        <v>0</v>
      </c>
      <c r="J19" s="6">
        <v>0</v>
      </c>
      <c r="K19" s="6">
        <v>0</v>
      </c>
      <c r="L19" s="2" t="s">
        <v>8</v>
      </c>
      <c r="M19" s="6">
        <v>0</v>
      </c>
      <c r="N19" s="8">
        <v>46265</v>
      </c>
      <c r="O19" s="8">
        <v>46266</v>
      </c>
      <c r="P19" s="2" t="s">
        <v>8</v>
      </c>
      <c r="Q19" s="9">
        <v>0</v>
      </c>
      <c r="R19" s="10">
        <v>0</v>
      </c>
      <c r="S19" s="9">
        <v>2.7397260273972603E-3</v>
      </c>
      <c r="T19" s="2" t="s">
        <v>59</v>
      </c>
      <c r="U19" s="6">
        <v>0</v>
      </c>
      <c r="V19" s="9" t="s">
        <v>8</v>
      </c>
      <c r="W19" s="9">
        <v>1</v>
      </c>
      <c r="X19" s="9">
        <v>1</v>
      </c>
      <c r="Y19" s="2" t="s">
        <v>67</v>
      </c>
    </row>
  </sheetData>
  <mergeCells count="23">
    <mergeCell ref="W4:W5"/>
    <mergeCell ref="Y4:Y5"/>
    <mergeCell ref="X4:X5"/>
    <mergeCell ref="U4:U5"/>
    <mergeCell ref="V4:V5"/>
    <mergeCell ref="Q4:Q5"/>
    <mergeCell ref="R4:R5"/>
    <mergeCell ref="S4:S5"/>
    <mergeCell ref="T4:T5"/>
    <mergeCell ref="N4:N5"/>
    <mergeCell ref="O4:O5"/>
    <mergeCell ref="P4:P5"/>
    <mergeCell ref="M4:M5"/>
    <mergeCell ref="F4:F5"/>
    <mergeCell ref="G4:G5"/>
    <mergeCell ref="H4:I4"/>
    <mergeCell ref="J4:K4"/>
    <mergeCell ref="L4:L5"/>
    <mergeCell ref="A4:A5"/>
    <mergeCell ref="B4:B5"/>
    <mergeCell ref="C4:C5"/>
    <mergeCell ref="D4:D5"/>
    <mergeCell ref="E4:E5"/>
  </mergeCells>
  <phoneticPr fontId="4"/>
  <pageMargins left="0.39370078740157483" right="0.39370078740157483" top="0.39370078740157483" bottom="0.39370078740157483" header="0.19685039370078741" footer="0.19685039370078741"/>
  <pageSetup paperSize="8" scale="55"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modified xsi:type="dcterms:W3CDTF">2026-09-04T07:19:25Z</dcterms:modified>
</cp:coreProperties>
</file>