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A39B945-4A05-4FCC-A93B-ACCD991A8313}"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'明細(オン)'!$A$1:$AC$95</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<sst xmlns="http://schemas.openxmlformats.org/spreadsheetml/2006/main" count="3340" uniqueCount="545">
  <si>
    <t>ファンド名称：</t>
  </si>
  <si>
    <t>基準年月日：</t>
  </si>
  <si>
    <t>ｶｳﾝﾀｰﾊﾟｰﾃｨ
(統一ﾌﾞﾛｰｶｰｺｰﾄﾞ・中央清算機関ｺｰﾄﾞ)</t>
  </si>
  <si>
    <t>100037_iｼｪｱｰｽﾞ 米国債0-3ヶ月 ETF</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</si>
  <si>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</si>
  <si>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</si>
  <si>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</si>
  <si>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</si>
  <si>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</si>
  <si>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</si>
  <si>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</si>
  <si>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</si>
  <si>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</si>
  <si>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</si>
  <si>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</si>
  <si>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</si>
  <si>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</si>
  <si>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</si>
  <si>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</si>
  <si>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</si>
  <si>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</si>
  <si>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</si>
  <si>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</si>
  <si>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</si>
  <si>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</si>
  <si>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</si>
  <si>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</si>
  <si>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</si>
  <si>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</si>
  <si>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</si>
  <si>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</si>
  <si>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</si>
  <si>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</si>
  <si>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</si>
  <si>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</si>
  <si>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</si>
  <si>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</si>
  <si>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</si>
  <si>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</si>
  <si>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</si>
  <si>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</si>
  <si>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</si>
  <si>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</si>
  <si>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</si>
  <si>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</si>
  <si>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</si>
  <si>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</si>
  <si>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</si>
  <si>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</si>
  <si>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</si>
  <si>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</si>
  <si>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</si>
  <si>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</si>
  <si>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</si>
  <si>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</si>
  <si>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</si>
  <si>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</si>
  <si>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</si>
  <si>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</si>
  <si>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</si>
  <si>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</si>
  <si>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</si>
  <si>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</si>
  <si>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</si>
  <si>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</si>
  <si>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</si>
  <si>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</si>
  <si>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</si>
  <si>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</si>
  <si>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</si>
  <si>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USD</t>
  </si>
  <si>
    <t>オフバランス商品の銘柄別内訳</t>
  </si>
  <si>
    <t>BSPL100037205000</t>
  </si>
  <si>
    <t>BSPL100037206061</t>
  </si>
  <si>
    <t>BSPL100037208064</t>
  </si>
  <si>
    <t>BSPL1000372010</t>
  </si>
  <si>
    <t>未払受託者報酬</t>
  </si>
  <si>
    <t>未払委託者報酬</t>
  </si>
  <si>
    <t>その他未払費用</t>
  </si>
  <si>
    <t>未払金</t>
  </si>
  <si>
    <t>集計対象外(オフ)</t>
  </si>
  <si>
    <t>信用ﾘｽｸ削減効果前</t>
  </si>
  <si>
    <t>個別銘柄
ﾘｽｸｱｾｯﾄ額</t>
  </si>
  <si>
    <t>信用ﾘｽｸ削減効果後</t>
  </si>
  <si>
    <t>個別銘柄与信相当額</t>
  </si>
  <si>
    <t>L</t>
  </si>
  <si>
    <t xml:space="preserve">レバレッジ比率 </t>
  </si>
  <si>
    <t>債券</t>
  </si>
  <si>
    <t>US</t>
  </si>
  <si>
    <t>JP</t>
  </si>
  <si>
    <t>オンバランス商品の銘柄別内訳</t>
  </si>
  <si>
    <t>FB-USDBMWDTF8</t>
  </si>
  <si>
    <t>FB-USDBMWFL25</t>
  </si>
  <si>
    <t>FB-USDBMXGXP4</t>
  </si>
  <si>
    <t>FB-USDBQ3RHB9</t>
  </si>
  <si>
    <t>FB-USDBRT7WS2</t>
  </si>
  <si>
    <t>FB-USDBS2DX36</t>
  </si>
  <si>
    <t>FB-USDBSHR2Q9</t>
  </si>
  <si>
    <t>FB-USDBT3F9K7</t>
  </si>
  <si>
    <t>FB-USDBTMT074</t>
  </si>
  <si>
    <t>FB-USDBTWQYX9</t>
  </si>
  <si>
    <t>FB-USDBTY4Z50</t>
  </si>
  <si>
    <t>FB-USDBV3PBJ4</t>
  </si>
  <si>
    <t>FB-USDBV3Q335</t>
  </si>
  <si>
    <t>FB-USDBVBFK11</t>
  </si>
  <si>
    <t>FB-USDBVCHTX1</t>
  </si>
  <si>
    <t>FB-USDBVFCF46</t>
  </si>
  <si>
    <t>FB-USDBVFDC82</t>
  </si>
  <si>
    <t>FB-USDBVH9NQ3</t>
  </si>
  <si>
    <t>FB-USDBVMH793</t>
  </si>
  <si>
    <t>FB-USDBVN7R03</t>
  </si>
  <si>
    <t>FB-USDBVPDDS9</t>
  </si>
  <si>
    <t>FB-USDBVSRRW0</t>
  </si>
  <si>
    <t>FB-USDBW5RJY6</t>
  </si>
  <si>
    <t>FB-USDBW5Z070</t>
  </si>
  <si>
    <t>FB-USDBWM2X64</t>
  </si>
  <si>
    <t>FB-USDBX56917</t>
  </si>
  <si>
    <t>BSPL100037116000</t>
  </si>
  <si>
    <t>BSPL1000371010</t>
  </si>
  <si>
    <t>BSPL1000371000</t>
  </si>
  <si>
    <t>ISINｺｰﾄﾞ</t>
  </si>
  <si>
    <t>US912797UV77</t>
  </si>
  <si>
    <t>US912797VD60</t>
  </si>
  <si>
    <t>US912797TW79</t>
  </si>
  <si>
    <t>US912797VC87</t>
  </si>
  <si>
    <t>US912797RG48</t>
  </si>
  <si>
    <t>US912797UJ40</t>
  </si>
  <si>
    <t>US912797UT22</t>
  </si>
  <si>
    <t>US912797TX52</t>
  </si>
  <si>
    <t>US912797UG01</t>
  </si>
  <si>
    <t>US912797UK13</t>
  </si>
  <si>
    <t>US912797TY36</t>
  </si>
  <si>
    <t>US912797SK41</t>
  </si>
  <si>
    <t>US912797VK04</t>
  </si>
  <si>
    <t>US912797SA68</t>
  </si>
  <si>
    <t>US912797UF28</t>
  </si>
  <si>
    <t>US912797UW50</t>
  </si>
  <si>
    <t>US912797UU94</t>
  </si>
  <si>
    <t>US912797VE44</t>
  </si>
  <si>
    <t>US912797VL86</t>
  </si>
  <si>
    <t>US912797RS85</t>
  </si>
  <si>
    <t>US912797US49</t>
  </si>
  <si>
    <t>US912797VN43</t>
  </si>
  <si>
    <t>US912797UL95</t>
  </si>
  <si>
    <t>US912797UH83</t>
  </si>
  <si>
    <t>US912797VM69</t>
  </si>
  <si>
    <t>US912797VB05</t>
  </si>
  <si>
    <t>UNITED STATES TREASURY BILL 2026/08/25</t>
  </si>
  <si>
    <t>UNITED STATES TREASURY BILL 2026/09/22</t>
  </si>
  <si>
    <t>UNITED STATES TREASURY BILL 2026/08/13</t>
  </si>
  <si>
    <t>UNITED STATES TREASURY BILL 2026/09/15</t>
  </si>
  <si>
    <t>UNITED STATES TREASURY BILL 2026/08/06</t>
  </si>
  <si>
    <t>UNITED STATES TREASURY BILL 2026/10/08</t>
  </si>
  <si>
    <t>UNITED STATES TREASURY BILL 2026/08/11</t>
  </si>
  <si>
    <t>UNITED STATES TREASURY BILL 2026/08/20</t>
  </si>
  <si>
    <t>UNITED STATES TREASURY BILL 2026/09/17</t>
  </si>
  <si>
    <t>UNITED STATES TREASURY BILL 2026/10/15</t>
  </si>
  <si>
    <t>UNITED STATES TREASURY BILL 2026/08/27</t>
  </si>
  <si>
    <t>UNITED STATES TREASURY BILL 2026/10/29</t>
  </si>
  <si>
    <t>UNITED STATES TREASURY BILL 2026/10/06</t>
  </si>
  <si>
    <t>UNITED STATES TREASURY BILL 2026/10/01</t>
  </si>
  <si>
    <t>UNITED STATES TREASURY BILL 2026/09/10</t>
  </si>
  <si>
    <t>UNITED STATES TREASURY BILL 2026/09/01</t>
  </si>
  <si>
    <t>UNITED STATES TREASURY BILL 2026/08/18</t>
  </si>
  <si>
    <t>UNITED STATES TREASURY BILL 2026/09/29</t>
  </si>
  <si>
    <t>UNITED STATES TREASURY BILL 2026/10/13</t>
  </si>
  <si>
    <t>UNITED STATES TREASURY BILL 2026/09/03</t>
  </si>
  <si>
    <t>UNITED STATES TREASURY BILL 2026/08/04</t>
  </si>
  <si>
    <t>UNITED STATES TREASURY BILL 2026/10/27</t>
  </si>
  <si>
    <t>UNITED STATES TREASURY BILL 2026/10/22</t>
  </si>
  <si>
    <t>UNITED STATES TREASURY BILL 2026/09/24</t>
  </si>
  <si>
    <t>UNITED STATES TREASURY BILL 2026/10/20</t>
  </si>
  <si>
    <t>UNITED STATES TREASURY BILL 2026/09/08</t>
  </si>
  <si>
    <t>その他未収収益</t>
  </si>
  <si>
    <t>金銭信託</t>
  </si>
  <si>
    <t>現金預金</t>
  </si>
  <si>
    <t>統一ﾌﾞﾛｰｶｰ名称</t>
  </si>
  <si>
    <t>三菱UFJ信託銀行</t>
  </si>
  <si>
    <t>CITI BANK</t>
  </si>
  <si>
    <t>外国の中央政府及び中央銀行向け</t>
  </si>
  <si>
    <t>上記以外のエクスポージャー</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</si>
  <si>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</si>
  <si>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</si>
  <si>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</si>
  <si>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</si>
  <si>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</si>
  <si>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</si>
  <si>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</si>
  <si>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</si>
  <si>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</si>
  <si>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</si>
  <si>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</si>
  <si>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</si>
  <si>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</si>
  <si>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</si>
  <si>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</si>
  <si>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</si>
  <si>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</si>
  <si>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</si>
  <si>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</si>
  <si>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</si>
  <si>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</si>
  <si>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</si>
  <si>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</si>
  <si>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100037</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</si>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</sst>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
    <numFmt numFmtId="180" formatCode="yyyy/mm/dd"/>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xf>
    <xf numFmtId="49" fontId="1" fillId="0" borderId="3" xfId="1" applyNumberFormat="1" applyFont="1" applyBorder="1" applyAlignment="1">
      <alignment horizontal="center" vertical="center" shrinkToFit="1"/>
    </xf>
    <xf numFmtId="180" fontId="1" fillId="0" borderId="3" xfId="1" applyNumberFormat="1" applyFont="1" applyBorder="1" applyAlignment="1">
      <alignment vertical="center" shrinkToFit="1"/>
    </xf>
    <xf numFmtId="0" fontId="1" fillId="0" borderId="3" xfId="1" applyFont="1" applyBorder="1" applyAlignment="1">
      <alignment vertical="center" shrinkToFit="1"/>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4" customWidth="1"/>
    <col min="3" max="3" width="28.44140625" style="64" customWidth="1"/>
    <col min="4" max="4" width="12.6640625" style="64" customWidth="1"/>
    <col min="5" max="5" width="17.21875" style="64" customWidth="1"/>
    <col min="6" max="7" width="18.33203125" style="64" customWidth="1"/>
    <col min="8" max="8" width="19.6640625" style="64" customWidth="1"/>
    <col min="9" max="10" width="18.33203125" style="64" customWidth="1"/>
    <col min="11" max="11" width="19.6640625" style="64" customWidth="1"/>
    <col min="12" max="18" width="9" style="169" customWidth="1"/>
    <col min="19" max="253" width="9" style="64" customWidth="1"/>
    <col min="254" max="254" width="28.44140625" style="64" customWidth="1"/>
    <col min="255" max="256" width="12.6640625" style="64" customWidth="1"/>
    <col min="257" max="261" width="18.33203125" style="64" customWidth="1"/>
    <col min="262" max="262" width="19.109375" style="64" customWidth="1"/>
    <col min="263" max="264" width="9" style="64" customWidth="1"/>
    <col min="265" max="265" width="12.6640625" style="64" customWidth="1"/>
    <col min="266" max="509" width="9" style="64" customWidth="1"/>
    <col min="510" max="510" width="28.44140625" style="64" customWidth="1"/>
    <col min="511" max="512" width="12.6640625" style="64" customWidth="1"/>
    <col min="513" max="517" width="18.33203125" style="64" customWidth="1"/>
    <col min="518" max="518" width="19.109375" style="64" customWidth="1"/>
    <col min="519" max="520" width="9" style="64" customWidth="1"/>
    <col min="521" max="521" width="12.6640625" style="64" customWidth="1"/>
    <col min="522" max="765" width="9" style="64" customWidth="1"/>
    <col min="766" max="766" width="28.44140625" style="64" customWidth="1"/>
    <col min="767" max="768" width="12.6640625" style="64" customWidth="1"/>
    <col min="769" max="773" width="18.33203125" style="64" customWidth="1"/>
    <col min="774" max="774" width="19.109375" style="64" customWidth="1"/>
    <col min="775" max="776" width="9" style="64" customWidth="1"/>
    <col min="777" max="777" width="12.6640625" style="64" customWidth="1"/>
    <col min="778" max="1021" width="9" style="64" customWidth="1"/>
    <col min="1022" max="1022" width="28.44140625" style="64" customWidth="1"/>
    <col min="1023" max="1024" width="12.6640625" style="64" customWidth="1"/>
    <col min="1025" max="1029" width="18.33203125" style="64" customWidth="1"/>
    <col min="1030" max="1030" width="19.109375" style="64" customWidth="1"/>
    <col min="1031" max="1032" width="9" style="64" customWidth="1"/>
    <col min="1033" max="1033" width="12.6640625" style="64" customWidth="1"/>
    <col min="1034" max="1277" width="9" style="64" customWidth="1"/>
    <col min="1278" max="1278" width="28.44140625" style="64" customWidth="1"/>
    <col min="1279" max="1280" width="12.6640625" style="64" customWidth="1"/>
    <col min="1281" max="1285" width="18.33203125" style="64" customWidth="1"/>
    <col min="1286" max="1286" width="19.109375" style="64" customWidth="1"/>
    <col min="1287" max="1288" width="9" style="64" customWidth="1"/>
    <col min="1289" max="1289" width="12.6640625" style="64" customWidth="1"/>
    <col min="1290" max="1533" width="9" style="64" customWidth="1"/>
    <col min="1534" max="1534" width="28.44140625" style="64" customWidth="1"/>
    <col min="1535" max="1536" width="12.6640625" style="64" customWidth="1"/>
    <col min="1537" max="1541" width="18.33203125" style="64" customWidth="1"/>
    <col min="1542" max="1542" width="19.109375" style="64" customWidth="1"/>
    <col min="1543" max="1544" width="9" style="64" customWidth="1"/>
    <col min="1545" max="1545" width="12.6640625" style="64" customWidth="1"/>
    <col min="1546" max="1789" width="9" style="64" customWidth="1"/>
    <col min="1790" max="1790" width="28.44140625" style="64" customWidth="1"/>
    <col min="1791" max="1792" width="12.6640625" style="64" customWidth="1"/>
    <col min="1793" max="1797" width="18.33203125" style="64" customWidth="1"/>
    <col min="1798" max="1798" width="19.109375" style="64" customWidth="1"/>
    <col min="1799" max="1800" width="9" style="64" customWidth="1"/>
    <col min="1801" max="1801" width="12.6640625" style="64" customWidth="1"/>
    <col min="1802" max="2045" width="9" style="64" customWidth="1"/>
    <col min="2046" max="2046" width="28.44140625" style="64" customWidth="1"/>
    <col min="2047" max="2048" width="12.6640625" style="64" customWidth="1"/>
    <col min="2049" max="2053" width="18.33203125" style="64" customWidth="1"/>
    <col min="2054" max="2054" width="19.109375" style="64" customWidth="1"/>
    <col min="2055" max="2056" width="9" style="64" customWidth="1"/>
    <col min="2057" max="2057" width="12.6640625" style="64" customWidth="1"/>
    <col min="2058" max="2301" width="9" style="64" customWidth="1"/>
    <col min="2302" max="2302" width="28.44140625" style="64" customWidth="1"/>
    <col min="2303" max="2304" width="12.6640625" style="64" customWidth="1"/>
    <col min="2305" max="2309" width="18.33203125" style="64" customWidth="1"/>
    <col min="2310" max="2310" width="19.109375" style="64" customWidth="1"/>
    <col min="2311" max="2312" width="9" style="64" customWidth="1"/>
    <col min="2313" max="2313" width="12.6640625" style="64" customWidth="1"/>
    <col min="2314" max="2557" width="9" style="64" customWidth="1"/>
    <col min="2558" max="2558" width="28.44140625" style="64" customWidth="1"/>
    <col min="2559" max="2560" width="12.6640625" style="64" customWidth="1"/>
    <col min="2561" max="2565" width="18.33203125" style="64" customWidth="1"/>
    <col min="2566" max="2566" width="19.109375" style="64" customWidth="1"/>
    <col min="2567" max="2568" width="9" style="64" customWidth="1"/>
    <col min="2569" max="2569" width="12.6640625" style="64" customWidth="1"/>
    <col min="2570" max="2813" width="9" style="64" customWidth="1"/>
    <col min="2814" max="2814" width="28.44140625" style="64" customWidth="1"/>
    <col min="2815" max="2816" width="12.6640625" style="64" customWidth="1"/>
    <col min="2817" max="2821" width="18.33203125" style="64" customWidth="1"/>
    <col min="2822" max="2822" width="19.109375" style="64" customWidth="1"/>
    <col min="2823" max="2824" width="9" style="64" customWidth="1"/>
    <col min="2825" max="2825" width="12.6640625" style="64" customWidth="1"/>
    <col min="2826" max="3069" width="9" style="64" customWidth="1"/>
    <col min="3070" max="3070" width="28.44140625" style="64" customWidth="1"/>
    <col min="3071" max="3072" width="12.6640625" style="64" customWidth="1"/>
    <col min="3073" max="3077" width="18.33203125" style="64" customWidth="1"/>
    <col min="3078" max="3078" width="19.109375" style="64" customWidth="1"/>
    <col min="3079" max="3080" width="9" style="64" customWidth="1"/>
    <col min="3081" max="3081" width="12.6640625" style="64" customWidth="1"/>
    <col min="3082" max="3325" width="9" style="64" customWidth="1"/>
    <col min="3326" max="3326" width="28.44140625" style="64" customWidth="1"/>
    <col min="3327" max="3328" width="12.6640625" style="64" customWidth="1"/>
    <col min="3329" max="3333" width="18.33203125" style="64" customWidth="1"/>
    <col min="3334" max="3334" width="19.109375" style="64" customWidth="1"/>
    <col min="3335" max="3336" width="9" style="64" customWidth="1"/>
    <col min="3337" max="3337" width="12.6640625" style="64" customWidth="1"/>
    <col min="3338" max="3581" width="9" style="64" customWidth="1"/>
    <col min="3582" max="3582" width="28.44140625" style="64" customWidth="1"/>
    <col min="3583" max="3584" width="12.6640625" style="64" customWidth="1"/>
    <col min="3585" max="3589" width="18.33203125" style="64" customWidth="1"/>
    <col min="3590" max="3590" width="19.109375" style="64" customWidth="1"/>
    <col min="3591" max="3592" width="9" style="64" customWidth="1"/>
    <col min="3593" max="3593" width="12.6640625" style="64" customWidth="1"/>
    <col min="3594" max="3837" width="9" style="64" customWidth="1"/>
    <col min="3838" max="3838" width="28.44140625" style="64" customWidth="1"/>
    <col min="3839" max="3840" width="12.6640625" style="64" customWidth="1"/>
    <col min="3841" max="3845" width="18.33203125" style="64" customWidth="1"/>
    <col min="3846" max="3846" width="19.109375" style="64" customWidth="1"/>
    <col min="3847" max="3848" width="9" style="64" customWidth="1"/>
    <col min="3849" max="3849" width="12.6640625" style="64" customWidth="1"/>
    <col min="3850" max="4093" width="9" style="64" customWidth="1"/>
    <col min="4094" max="4094" width="28.44140625" style="64" customWidth="1"/>
    <col min="4095" max="4096" width="12.6640625" style="64" customWidth="1"/>
    <col min="4097" max="4101" width="18.33203125" style="64" customWidth="1"/>
    <col min="4102" max="4102" width="19.109375" style="64" customWidth="1"/>
    <col min="4103" max="4104" width="9" style="64" customWidth="1"/>
    <col min="4105" max="4105" width="12.6640625" style="64" customWidth="1"/>
    <col min="4106" max="4349" width="9" style="64" customWidth="1"/>
    <col min="4350" max="4350" width="28.44140625" style="64" customWidth="1"/>
    <col min="4351" max="4352" width="12.6640625" style="64" customWidth="1"/>
    <col min="4353" max="4357" width="18.33203125" style="64" customWidth="1"/>
    <col min="4358" max="4358" width="19.109375" style="64" customWidth="1"/>
    <col min="4359" max="4360" width="9" style="64" customWidth="1"/>
    <col min="4361" max="4361" width="12.6640625" style="64" customWidth="1"/>
    <col min="4362" max="4605" width="9" style="64" customWidth="1"/>
    <col min="4606" max="4606" width="28.44140625" style="64" customWidth="1"/>
    <col min="4607" max="4608" width="12.6640625" style="64" customWidth="1"/>
    <col min="4609" max="4613" width="18.33203125" style="64" customWidth="1"/>
    <col min="4614" max="4614" width="19.109375" style="64" customWidth="1"/>
    <col min="4615" max="4616" width="9" style="64" customWidth="1"/>
    <col min="4617" max="4617" width="12.6640625" style="64" customWidth="1"/>
    <col min="4618" max="4861" width="9" style="64" customWidth="1"/>
    <col min="4862" max="4862" width="28.44140625" style="64" customWidth="1"/>
    <col min="4863" max="4864" width="12.6640625" style="64" customWidth="1"/>
    <col min="4865" max="4869" width="18.33203125" style="64" customWidth="1"/>
    <col min="4870" max="4870" width="19.109375" style="64" customWidth="1"/>
    <col min="4871" max="4872" width="9" style="64" customWidth="1"/>
    <col min="4873" max="4873" width="12.6640625" style="64" customWidth="1"/>
    <col min="4874" max="5117" width="9" style="64" customWidth="1"/>
    <col min="5118" max="5118" width="28.44140625" style="64" customWidth="1"/>
    <col min="5119" max="5120" width="12.6640625" style="64" customWidth="1"/>
    <col min="5121" max="5125" width="18.33203125" style="64" customWidth="1"/>
    <col min="5126" max="5126" width="19.109375" style="64" customWidth="1"/>
    <col min="5127" max="5128" width="9" style="64" customWidth="1"/>
    <col min="5129" max="5129" width="12.6640625" style="64" customWidth="1"/>
    <col min="5130" max="5373" width="9" style="64" customWidth="1"/>
    <col min="5374" max="5374" width="28.44140625" style="64" customWidth="1"/>
    <col min="5375" max="5376" width="12.6640625" style="64" customWidth="1"/>
    <col min="5377" max="5381" width="18.33203125" style="64" customWidth="1"/>
    <col min="5382" max="5382" width="19.109375" style="64" customWidth="1"/>
    <col min="5383" max="5384" width="9" style="64" customWidth="1"/>
    <col min="5385" max="5385" width="12.6640625" style="64" customWidth="1"/>
    <col min="5386" max="5629" width="9" style="64" customWidth="1"/>
    <col min="5630" max="5630" width="28.44140625" style="64" customWidth="1"/>
    <col min="5631" max="5632" width="12.6640625" style="64" customWidth="1"/>
    <col min="5633" max="5637" width="18.33203125" style="64" customWidth="1"/>
    <col min="5638" max="5638" width="19.109375" style="64" customWidth="1"/>
    <col min="5639" max="5640" width="9" style="64" customWidth="1"/>
    <col min="5641" max="5641" width="12.6640625" style="64" customWidth="1"/>
    <col min="5642" max="5885" width="9" style="64" customWidth="1"/>
    <col min="5886" max="5886" width="28.44140625" style="64" customWidth="1"/>
    <col min="5887" max="5888" width="12.6640625" style="64" customWidth="1"/>
    <col min="5889" max="5893" width="18.33203125" style="64" customWidth="1"/>
    <col min="5894" max="5894" width="19.109375" style="64" customWidth="1"/>
    <col min="5895" max="5896" width="9" style="64" customWidth="1"/>
    <col min="5897" max="5897" width="12.6640625" style="64" customWidth="1"/>
    <col min="5898" max="6141" width="9" style="64" customWidth="1"/>
    <col min="6142" max="6142" width="28.44140625" style="64" customWidth="1"/>
    <col min="6143" max="6144" width="12.6640625" style="64" customWidth="1"/>
    <col min="6145" max="6149" width="18.33203125" style="64" customWidth="1"/>
    <col min="6150" max="6150" width="19.109375" style="64" customWidth="1"/>
    <col min="6151" max="6152" width="9" style="64" customWidth="1"/>
    <col min="6153" max="6153" width="12.6640625" style="64" customWidth="1"/>
    <col min="6154" max="6397" width="9" style="64" customWidth="1"/>
    <col min="6398" max="6398" width="28.44140625" style="64" customWidth="1"/>
    <col min="6399" max="6400" width="12.6640625" style="64" customWidth="1"/>
    <col min="6401" max="6405" width="18.33203125" style="64" customWidth="1"/>
    <col min="6406" max="6406" width="19.109375" style="64" customWidth="1"/>
    <col min="6407" max="6408" width="9" style="64" customWidth="1"/>
    <col min="6409" max="6409" width="12.6640625" style="64" customWidth="1"/>
    <col min="6410" max="6653" width="9" style="64" customWidth="1"/>
    <col min="6654" max="6654" width="28.44140625" style="64" customWidth="1"/>
    <col min="6655" max="6656" width="12.6640625" style="64" customWidth="1"/>
    <col min="6657" max="6661" width="18.33203125" style="64" customWidth="1"/>
    <col min="6662" max="6662" width="19.109375" style="64" customWidth="1"/>
    <col min="6663" max="6664" width="9" style="64" customWidth="1"/>
    <col min="6665" max="6665" width="12.6640625" style="64" customWidth="1"/>
    <col min="6666" max="6909" width="9" style="64" customWidth="1"/>
    <col min="6910" max="6910" width="28.44140625" style="64" customWidth="1"/>
    <col min="6911" max="6912" width="12.6640625" style="64" customWidth="1"/>
    <col min="6913" max="6917" width="18.33203125" style="64" customWidth="1"/>
    <col min="6918" max="6918" width="19.109375" style="64" customWidth="1"/>
    <col min="6919" max="6920" width="9" style="64" customWidth="1"/>
    <col min="6921" max="6921" width="12.6640625" style="64" customWidth="1"/>
    <col min="6922" max="7165" width="9" style="64" customWidth="1"/>
    <col min="7166" max="7166" width="28.44140625" style="64" customWidth="1"/>
    <col min="7167" max="7168" width="12.6640625" style="64" customWidth="1"/>
    <col min="7169" max="7173" width="18.33203125" style="64" customWidth="1"/>
    <col min="7174" max="7174" width="19.109375" style="64" customWidth="1"/>
    <col min="7175" max="7176" width="9" style="64" customWidth="1"/>
    <col min="7177" max="7177" width="12.6640625" style="64" customWidth="1"/>
    <col min="7178" max="7421" width="9" style="64" customWidth="1"/>
    <col min="7422" max="7422" width="28.44140625" style="64" customWidth="1"/>
    <col min="7423" max="7424" width="12.6640625" style="64" customWidth="1"/>
    <col min="7425" max="7429" width="18.33203125" style="64" customWidth="1"/>
    <col min="7430" max="7430" width="19.109375" style="64" customWidth="1"/>
    <col min="7431" max="7432" width="9" style="64" customWidth="1"/>
    <col min="7433" max="7433" width="12.6640625" style="64" customWidth="1"/>
    <col min="7434" max="7677" width="9" style="64" customWidth="1"/>
    <col min="7678" max="7678" width="28.44140625" style="64" customWidth="1"/>
    <col min="7679" max="7680" width="12.6640625" style="64" customWidth="1"/>
    <col min="7681" max="7685" width="18.33203125" style="64" customWidth="1"/>
    <col min="7686" max="7686" width="19.109375" style="64" customWidth="1"/>
    <col min="7687" max="7688" width="9" style="64" customWidth="1"/>
    <col min="7689" max="7689" width="12.6640625" style="64" customWidth="1"/>
    <col min="7690" max="7933" width="9" style="64" customWidth="1"/>
    <col min="7934" max="7934" width="28.44140625" style="64" customWidth="1"/>
    <col min="7935" max="7936" width="12.6640625" style="64" customWidth="1"/>
    <col min="7937" max="7941" width="18.33203125" style="64" customWidth="1"/>
    <col min="7942" max="7942" width="19.109375" style="64" customWidth="1"/>
    <col min="7943" max="7944" width="9" style="64" customWidth="1"/>
    <col min="7945" max="7945" width="12.6640625" style="64" customWidth="1"/>
    <col min="7946" max="8189" width="9" style="64" customWidth="1"/>
    <col min="8190" max="8190" width="28.44140625" style="64" customWidth="1"/>
    <col min="8191" max="8192" width="12.6640625" style="64" customWidth="1"/>
    <col min="8193" max="8197" width="18.33203125" style="64" customWidth="1"/>
    <col min="8198" max="8198" width="19.109375" style="64" customWidth="1"/>
    <col min="8199" max="8200" width="9" style="64" customWidth="1"/>
    <col min="8201" max="8201" width="12.6640625" style="64" customWidth="1"/>
    <col min="8202" max="8445" width="9" style="64" customWidth="1"/>
    <col min="8446" max="8446" width="28.44140625" style="64" customWidth="1"/>
    <col min="8447" max="8448" width="12.6640625" style="64" customWidth="1"/>
    <col min="8449" max="8453" width="18.33203125" style="64" customWidth="1"/>
    <col min="8454" max="8454" width="19.109375" style="64" customWidth="1"/>
    <col min="8455" max="8456" width="9" style="64" customWidth="1"/>
    <col min="8457" max="8457" width="12.6640625" style="64" customWidth="1"/>
    <col min="8458" max="8701" width="9" style="64" customWidth="1"/>
    <col min="8702" max="8702" width="28.44140625" style="64" customWidth="1"/>
    <col min="8703" max="8704" width="12.6640625" style="64" customWidth="1"/>
    <col min="8705" max="8709" width="18.33203125" style="64" customWidth="1"/>
    <col min="8710" max="8710" width="19.109375" style="64" customWidth="1"/>
    <col min="8711" max="8712" width="9" style="64" customWidth="1"/>
    <col min="8713" max="8713" width="12.6640625" style="64" customWidth="1"/>
    <col min="8714" max="8957" width="9" style="64" customWidth="1"/>
    <col min="8958" max="8958" width="28.44140625" style="64" customWidth="1"/>
    <col min="8959" max="8960" width="12.6640625" style="64" customWidth="1"/>
    <col min="8961" max="8965" width="18.33203125" style="64" customWidth="1"/>
    <col min="8966" max="8966" width="19.109375" style="64" customWidth="1"/>
    <col min="8967" max="8968" width="9" style="64" customWidth="1"/>
    <col min="8969" max="8969" width="12.6640625" style="64" customWidth="1"/>
    <col min="8970" max="9213" width="9" style="64" customWidth="1"/>
    <col min="9214" max="9214" width="28.44140625" style="64" customWidth="1"/>
    <col min="9215" max="9216" width="12.6640625" style="64" customWidth="1"/>
    <col min="9217" max="9221" width="18.33203125" style="64" customWidth="1"/>
    <col min="9222" max="9222" width="19.109375" style="64" customWidth="1"/>
    <col min="9223" max="9224" width="9" style="64" customWidth="1"/>
    <col min="9225" max="9225" width="12.6640625" style="64" customWidth="1"/>
    <col min="9226" max="9469" width="9" style="64" customWidth="1"/>
    <col min="9470" max="9470" width="28.44140625" style="64" customWidth="1"/>
    <col min="9471" max="9472" width="12.6640625" style="64" customWidth="1"/>
    <col min="9473" max="9477" width="18.33203125" style="64" customWidth="1"/>
    <col min="9478" max="9478" width="19.109375" style="64" customWidth="1"/>
    <col min="9479" max="9480" width="9" style="64" customWidth="1"/>
    <col min="9481" max="9481" width="12.6640625" style="64" customWidth="1"/>
    <col min="9482" max="9725" width="9" style="64" customWidth="1"/>
    <col min="9726" max="9726" width="28.44140625" style="64" customWidth="1"/>
    <col min="9727" max="9728" width="12.6640625" style="64" customWidth="1"/>
    <col min="9729" max="9733" width="18.33203125" style="64" customWidth="1"/>
    <col min="9734" max="9734" width="19.109375" style="64" customWidth="1"/>
    <col min="9735" max="9736" width="9" style="64" customWidth="1"/>
    <col min="9737" max="9737" width="12.6640625" style="64" customWidth="1"/>
    <col min="9738" max="9981" width="9" style="64" customWidth="1"/>
    <col min="9982" max="9982" width="28.44140625" style="64" customWidth="1"/>
    <col min="9983" max="9984" width="12.6640625" style="64" customWidth="1"/>
    <col min="9985" max="9989" width="18.33203125" style="64" customWidth="1"/>
    <col min="9990" max="9990" width="19.109375" style="64" customWidth="1"/>
    <col min="9991" max="9992" width="9" style="64" customWidth="1"/>
    <col min="9993" max="9993" width="12.6640625" style="64" customWidth="1"/>
    <col min="9994" max="10237" width="9" style="64" customWidth="1"/>
    <col min="10238" max="10238" width="28.44140625" style="64" customWidth="1"/>
    <col min="10239" max="10240" width="12.6640625" style="64" customWidth="1"/>
    <col min="10241" max="10245" width="18.33203125" style="64" customWidth="1"/>
    <col min="10246" max="10246" width="19.109375" style="64" customWidth="1"/>
    <col min="10247" max="10248" width="9" style="64" customWidth="1"/>
    <col min="10249" max="10249" width="12.6640625" style="64" customWidth="1"/>
    <col min="10250" max="10493" width="9" style="64" customWidth="1"/>
    <col min="10494" max="10494" width="28.44140625" style="64" customWidth="1"/>
    <col min="10495" max="10496" width="12.6640625" style="64" customWidth="1"/>
    <col min="10497" max="10501" width="18.33203125" style="64" customWidth="1"/>
    <col min="10502" max="10502" width="19.109375" style="64" customWidth="1"/>
    <col min="10503" max="10504" width="9" style="64" customWidth="1"/>
    <col min="10505" max="10505" width="12.6640625" style="64" customWidth="1"/>
    <col min="10506" max="10749" width="9" style="64" customWidth="1"/>
    <col min="10750" max="10750" width="28.44140625" style="64" customWidth="1"/>
    <col min="10751" max="10752" width="12.6640625" style="64" customWidth="1"/>
    <col min="10753" max="10757" width="18.33203125" style="64" customWidth="1"/>
    <col min="10758" max="10758" width="19.109375" style="64" customWidth="1"/>
    <col min="10759" max="10760" width="9" style="64" customWidth="1"/>
    <col min="10761" max="10761" width="12.6640625" style="64" customWidth="1"/>
    <col min="10762" max="11005" width="9" style="64" customWidth="1"/>
    <col min="11006" max="11006" width="28.44140625" style="64" customWidth="1"/>
    <col min="11007" max="11008" width="12.6640625" style="64" customWidth="1"/>
    <col min="11009" max="11013" width="18.33203125" style="64" customWidth="1"/>
    <col min="11014" max="11014" width="19.109375" style="64" customWidth="1"/>
    <col min="11015" max="11016" width="9" style="64" customWidth="1"/>
    <col min="11017" max="11017" width="12.6640625" style="64" customWidth="1"/>
    <col min="11018" max="11261" width="9" style="64" customWidth="1"/>
    <col min="11262" max="11262" width="28.44140625" style="64" customWidth="1"/>
    <col min="11263" max="11264" width="12.6640625" style="64" customWidth="1"/>
    <col min="11265" max="11269" width="18.33203125" style="64" customWidth="1"/>
    <col min="11270" max="11270" width="19.109375" style="64" customWidth="1"/>
    <col min="11271" max="11272" width="9" style="64" customWidth="1"/>
    <col min="11273" max="11273" width="12.6640625" style="64" customWidth="1"/>
    <col min="11274" max="11517" width="9" style="64" customWidth="1"/>
    <col min="11518" max="11518" width="28.44140625" style="64" customWidth="1"/>
    <col min="11519" max="11520" width="12.6640625" style="64" customWidth="1"/>
    <col min="11521" max="11525" width="18.33203125" style="64" customWidth="1"/>
    <col min="11526" max="11526" width="19.109375" style="64" customWidth="1"/>
    <col min="11527" max="11528" width="9" style="64" customWidth="1"/>
    <col min="11529" max="11529" width="12.6640625" style="64" customWidth="1"/>
    <col min="11530" max="11773" width="9" style="64" customWidth="1"/>
    <col min="11774" max="11774" width="28.44140625" style="64" customWidth="1"/>
    <col min="11775" max="11776" width="12.6640625" style="64" customWidth="1"/>
    <col min="11777" max="11781" width="18.33203125" style="64" customWidth="1"/>
    <col min="11782" max="11782" width="19.109375" style="64" customWidth="1"/>
    <col min="11783" max="11784" width="9" style="64" customWidth="1"/>
    <col min="11785" max="11785" width="12.6640625" style="64" customWidth="1"/>
    <col min="11786" max="12029" width="9" style="64" customWidth="1"/>
    <col min="12030" max="12030" width="28.44140625" style="64" customWidth="1"/>
    <col min="12031" max="12032" width="12.6640625" style="64" customWidth="1"/>
    <col min="12033" max="12037" width="18.33203125" style="64" customWidth="1"/>
    <col min="12038" max="12038" width="19.109375" style="64" customWidth="1"/>
    <col min="12039" max="12040" width="9" style="64" customWidth="1"/>
    <col min="12041" max="12041" width="12.6640625" style="64" customWidth="1"/>
    <col min="12042" max="12285" width="9" style="64" customWidth="1"/>
    <col min="12286" max="12286" width="28.44140625" style="64" customWidth="1"/>
    <col min="12287" max="12288" width="12.6640625" style="64" customWidth="1"/>
    <col min="12289" max="12293" width="18.33203125" style="64" customWidth="1"/>
    <col min="12294" max="12294" width="19.109375" style="64" customWidth="1"/>
    <col min="12295" max="12296" width="9" style="64" customWidth="1"/>
    <col min="12297" max="12297" width="12.6640625" style="64" customWidth="1"/>
    <col min="12298" max="12541" width="9" style="64" customWidth="1"/>
    <col min="12542" max="12542" width="28.44140625" style="64" customWidth="1"/>
    <col min="12543" max="12544" width="12.6640625" style="64" customWidth="1"/>
    <col min="12545" max="12549" width="18.33203125" style="64" customWidth="1"/>
    <col min="12550" max="12550" width="19.109375" style="64" customWidth="1"/>
    <col min="12551" max="12552" width="9" style="64" customWidth="1"/>
    <col min="12553" max="12553" width="12.6640625" style="64" customWidth="1"/>
    <col min="12554" max="12797" width="9" style="64" customWidth="1"/>
    <col min="12798" max="12798" width="28.44140625" style="64" customWidth="1"/>
    <col min="12799" max="12800" width="12.6640625" style="64" customWidth="1"/>
    <col min="12801" max="12805" width="18.33203125" style="64" customWidth="1"/>
    <col min="12806" max="12806" width="19.109375" style="64" customWidth="1"/>
    <col min="12807" max="12808" width="9" style="64" customWidth="1"/>
    <col min="12809" max="12809" width="12.6640625" style="64" customWidth="1"/>
    <col min="12810" max="13053" width="9" style="64" customWidth="1"/>
    <col min="13054" max="13054" width="28.44140625" style="64" customWidth="1"/>
    <col min="13055" max="13056" width="12.6640625" style="64" customWidth="1"/>
    <col min="13057" max="13061" width="18.33203125" style="64" customWidth="1"/>
    <col min="13062" max="13062" width="19.109375" style="64" customWidth="1"/>
    <col min="13063" max="13064" width="9" style="64" customWidth="1"/>
    <col min="13065" max="13065" width="12.6640625" style="64" customWidth="1"/>
    <col min="13066" max="13309" width="9" style="64" customWidth="1"/>
    <col min="13310" max="13310" width="28.44140625" style="64" customWidth="1"/>
    <col min="13311" max="13312" width="12.6640625" style="64" customWidth="1"/>
    <col min="13313" max="13317" width="18.33203125" style="64" customWidth="1"/>
    <col min="13318" max="13318" width="19.109375" style="64" customWidth="1"/>
    <col min="13319" max="13320" width="9" style="64" customWidth="1"/>
    <col min="13321" max="13321" width="12.6640625" style="64" customWidth="1"/>
    <col min="13322" max="13565" width="9" style="64" customWidth="1"/>
    <col min="13566" max="13566" width="28.44140625" style="64" customWidth="1"/>
    <col min="13567" max="13568" width="12.6640625" style="64" customWidth="1"/>
    <col min="13569" max="13573" width="18.33203125" style="64" customWidth="1"/>
    <col min="13574" max="13574" width="19.109375" style="64" customWidth="1"/>
    <col min="13575" max="13576" width="9" style="64" customWidth="1"/>
    <col min="13577" max="13577" width="12.6640625" style="64" customWidth="1"/>
    <col min="13578" max="13821" width="9" style="64" customWidth="1"/>
    <col min="13822" max="13822" width="28.44140625" style="64" customWidth="1"/>
    <col min="13823" max="13824" width="12.6640625" style="64" customWidth="1"/>
    <col min="13825" max="13829" width="18.33203125" style="64" customWidth="1"/>
    <col min="13830" max="13830" width="19.109375" style="64" customWidth="1"/>
    <col min="13831" max="13832" width="9" style="64" customWidth="1"/>
    <col min="13833" max="13833" width="12.6640625" style="64" customWidth="1"/>
    <col min="13834" max="14077" width="9" style="64" customWidth="1"/>
    <col min="14078" max="14078" width="28.44140625" style="64" customWidth="1"/>
    <col min="14079" max="14080" width="12.6640625" style="64" customWidth="1"/>
    <col min="14081" max="14085" width="18.33203125" style="64" customWidth="1"/>
    <col min="14086" max="14086" width="19.109375" style="64" customWidth="1"/>
    <col min="14087" max="14088" width="9" style="64" customWidth="1"/>
    <col min="14089" max="14089" width="12.6640625" style="64" customWidth="1"/>
    <col min="14090" max="14333" width="9" style="64" customWidth="1"/>
    <col min="14334" max="14334" width="28.44140625" style="64" customWidth="1"/>
    <col min="14335" max="14336" width="12.6640625" style="64" customWidth="1"/>
    <col min="14337" max="14341" width="18.33203125" style="64" customWidth="1"/>
    <col min="14342" max="14342" width="19.109375" style="64" customWidth="1"/>
    <col min="14343" max="14344" width="9" style="64" customWidth="1"/>
    <col min="14345" max="14345" width="12.6640625" style="64" customWidth="1"/>
    <col min="14346" max="14589" width="9" style="64" customWidth="1"/>
    <col min="14590" max="14590" width="28.44140625" style="64" customWidth="1"/>
    <col min="14591" max="14592" width="12.6640625" style="64" customWidth="1"/>
    <col min="14593" max="14597" width="18.33203125" style="64" customWidth="1"/>
    <col min="14598" max="14598" width="19.109375" style="64" customWidth="1"/>
    <col min="14599" max="14600" width="9" style="64" customWidth="1"/>
    <col min="14601" max="14601" width="12.6640625" style="64" customWidth="1"/>
    <col min="14602" max="14845" width="9" style="64" customWidth="1"/>
    <col min="14846" max="14846" width="28.44140625" style="64" customWidth="1"/>
    <col min="14847" max="14848" width="12.6640625" style="64" customWidth="1"/>
    <col min="14849" max="14853" width="18.33203125" style="64" customWidth="1"/>
    <col min="14854" max="14854" width="19.109375" style="64" customWidth="1"/>
    <col min="14855" max="14856" width="9" style="64" customWidth="1"/>
    <col min="14857" max="14857" width="12.6640625" style="64" customWidth="1"/>
    <col min="14858" max="15101" width="9" style="64" customWidth="1"/>
    <col min="15102" max="15102" width="28.44140625" style="64" customWidth="1"/>
    <col min="15103" max="15104" width="12.6640625" style="64" customWidth="1"/>
    <col min="15105" max="15109" width="18.33203125" style="64" customWidth="1"/>
    <col min="15110" max="15110" width="19.109375" style="64" customWidth="1"/>
    <col min="15111" max="15112" width="9" style="64" customWidth="1"/>
    <col min="15113" max="15113" width="12.6640625" style="64" customWidth="1"/>
    <col min="15114" max="15357" width="9" style="64" customWidth="1"/>
    <col min="15358" max="15358" width="28.44140625" style="64" customWidth="1"/>
    <col min="15359" max="15360" width="12.6640625" style="64" customWidth="1"/>
    <col min="15361" max="15365" width="18.33203125" style="64" customWidth="1"/>
    <col min="15366" max="15366" width="19.109375" style="64" customWidth="1"/>
    <col min="15367" max="15368" width="9" style="64" customWidth="1"/>
    <col min="15369" max="15369" width="12.6640625" style="64" customWidth="1"/>
    <col min="15370" max="15613" width="9" style="64" customWidth="1"/>
    <col min="15614" max="15614" width="28.44140625" style="64" customWidth="1"/>
    <col min="15615" max="15616" width="12.6640625" style="64" customWidth="1"/>
    <col min="15617" max="15621" width="18.33203125" style="64" customWidth="1"/>
    <col min="15622" max="15622" width="19.109375" style="64" customWidth="1"/>
    <col min="15623" max="15624" width="9" style="64" customWidth="1"/>
    <col min="15625" max="15625" width="12.6640625" style="64" customWidth="1"/>
    <col min="15626" max="15869" width="9" style="64" customWidth="1"/>
    <col min="15870" max="15870" width="28.44140625" style="64" customWidth="1"/>
    <col min="15871" max="15872" width="12.6640625" style="64" customWidth="1"/>
    <col min="15873" max="15877" width="18.33203125" style="64" customWidth="1"/>
    <col min="15878" max="15878" width="19.109375" style="64" customWidth="1"/>
    <col min="15879" max="15880" width="9" style="64" customWidth="1"/>
    <col min="15881" max="15881" width="12.6640625" style="64" customWidth="1"/>
    <col min="15882" max="16125" width="9" style="64" customWidth="1"/>
    <col min="16126" max="16126" width="28.44140625" style="64" customWidth="1"/>
    <col min="16127" max="16128" width="12.6640625" style="64" customWidth="1"/>
    <col min="16129" max="16133" width="18.33203125" style="64" customWidth="1"/>
    <col min="16134" max="16134" width="19.109375" style="64" customWidth="1"/>
    <col min="16135" max="16136" width="9" style="64" customWidth="1"/>
    <col min="16137" max="16137" width="12.6640625" style="64" customWidth="1"/>
    <col min="16138" max="16379" width="9" style="64" customWidth="1"/>
  </cols>
  <sheetData>
    <row r="1" spans="1:11" ht="15" customHeight="1">
      <c r="A1" s="277" t="s">
        <v>204</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541</v>
      </c>
      <c r="J3" s="553"/>
      <c r="K3" s="553"/>
    </row>
    <row r="4" spans="1:11" ht="13.65"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65" customHeight="1">
      <c r="A6" s="31"/>
      <c r="B6" s="554" t="s">
        <v>521</v>
      </c>
      <c r="C6" s="554"/>
      <c r="D6" s="555" t="s">
        <v>526</v>
      </c>
      <c r="E6" s="563"/>
      <c r="F6" s="564"/>
      <c r="G6" s="564"/>
      <c r="H6" s="565"/>
      <c r="I6" s="498"/>
      <c r="J6" s="569"/>
      <c r="K6" s="569"/>
    </row>
    <row r="7" spans="1:11" ht="13.65" customHeight="1">
      <c r="A7" s="31"/>
      <c r="B7" s="554"/>
      <c r="C7" s="554"/>
      <c r="D7" s="555"/>
      <c r="E7" s="566"/>
      <c r="F7" s="567"/>
      <c r="G7" s="567"/>
      <c r="H7" s="568"/>
      <c r="I7" s="297" t="s">
        <v>542</v>
      </c>
      <c r="J7" s="556" t="s">
        <v>69</v>
      </c>
      <c r="K7" s="556"/>
    </row>
    <row r="8" spans="1:11">
      <c r="A8" s="31"/>
      <c r="B8" s="576" t="s">
        <v>522</v>
      </c>
      <c r="C8" s="576"/>
      <c r="D8" s="297" t="s">
        <v>527</v>
      </c>
      <c r="E8" s="577" t="s">
        <v>536</v>
      </c>
      <c r="F8" s="578"/>
      <c r="G8" s="578"/>
      <c r="H8" s="579"/>
      <c r="I8" s="66" t="s">
        <v>543</v>
      </c>
      <c r="J8" s="580" t="s">
        <v>544</v>
      </c>
      <c r="K8" s="580"/>
    </row>
    <row r="9" spans="1:11">
      <c r="A9" s="31"/>
      <c r="B9" s="31"/>
      <c r="C9" s="31" t="s">
        <v>14</v>
      </c>
      <c r="D9" s="297" t="s">
        <v>528</v>
      </c>
      <c r="E9" s="577" t="s">
        <v>419</v>
      </c>
      <c r="F9" s="578"/>
      <c r="G9" s="578"/>
      <c r="H9" s="579"/>
      <c r="I9" s="77"/>
      <c r="J9" s="581"/>
      <c r="K9" s="581"/>
    </row>
    <row r="10" spans="1:11">
      <c r="A10" s="31"/>
      <c r="B10" s="31"/>
      <c r="C10" s="31"/>
      <c r="D10" s="297" t="s">
        <v>529</v>
      </c>
      <c r="E10" s="582">
        <v>124610000</v>
      </c>
      <c r="F10" s="583"/>
      <c r="G10" s="583"/>
      <c r="H10" s="584"/>
      <c r="I10" s="297"/>
      <c r="J10" s="297"/>
      <c r="K10" s="297"/>
    </row>
    <row r="11" spans="1:11">
      <c r="A11" s="31"/>
      <c r="B11" s="31"/>
      <c r="C11" s="31"/>
      <c r="D11" s="297" t="s">
        <v>530</v>
      </c>
      <c r="E11" s="557">
        <v>243743</v>
      </c>
      <c r="F11" s="558"/>
      <c r="G11" s="558"/>
      <c r="H11" s="559"/>
      <c r="I11" s="297"/>
      <c r="J11" s="298"/>
      <c r="K11" s="298"/>
    </row>
    <row r="12" spans="1:11">
      <c r="A12" s="31"/>
      <c r="B12" s="31"/>
      <c r="C12" s="31"/>
      <c r="D12" s="297" t="s">
        <v>531</v>
      </c>
      <c r="E12" s="557">
        <v>30372766896</v>
      </c>
      <c r="F12" s="558"/>
      <c r="G12" s="558"/>
      <c r="H12" s="559"/>
      <c r="I12" s="297"/>
      <c r="J12" s="298"/>
      <c r="K12" s="298"/>
    </row>
    <row r="13" spans="1:11">
      <c r="A13" s="31"/>
      <c r="B13" s="31"/>
      <c r="C13" s="31"/>
      <c r="D13" s="297"/>
      <c r="E13" s="409"/>
      <c r="F13" s="409"/>
      <c r="G13" s="409"/>
      <c r="H13" s="409"/>
      <c r="I13" s="297"/>
      <c r="J13" s="298"/>
      <c r="K13" s="298"/>
    </row>
    <row r="14" spans="1:11" ht="13.8" thickBot="1">
      <c r="A14" s="31"/>
      <c r="B14" s="31" t="s">
        <v>523</v>
      </c>
      <c r="C14" s="31"/>
      <c r="D14" s="31"/>
      <c r="E14" s="31"/>
      <c r="F14" s="31"/>
      <c r="G14" s="31"/>
      <c r="H14" s="31"/>
      <c r="I14" s="31"/>
      <c r="J14" s="177" t="s">
        <v>11</v>
      </c>
      <c r="K14" s="31"/>
    </row>
    <row r="15" spans="1:11" ht="13.5" customHeight="1">
      <c r="A15" s="31"/>
      <c r="B15" s="32"/>
      <c r="C15" s="65"/>
      <c r="D15" s="65"/>
      <c r="E15" s="410"/>
      <c r="F15" s="570" t="s">
        <v>81</v>
      </c>
      <c r="G15" s="571"/>
      <c r="H15" s="572"/>
      <c r="I15" s="573" t="s">
        <v>83</v>
      </c>
      <c r="J15" s="574"/>
      <c r="K15" s="575"/>
    </row>
    <row r="16" spans="1:11" ht="39.6">
      <c r="A16" s="31"/>
      <c r="B16" s="33" t="s">
        <v>206</v>
      </c>
      <c r="C16" s="66" t="s">
        <v>359</v>
      </c>
      <c r="D16" s="397" t="s">
        <v>532</v>
      </c>
      <c r="E16" s="397" t="s">
        <v>537</v>
      </c>
      <c r="F16" s="603" t="s">
        <v>538</v>
      </c>
      <c r="G16" s="585" t="s">
        <v>539</v>
      </c>
      <c r="H16" s="587" t="s">
        <v>469</v>
      </c>
      <c r="I16" s="589" t="s">
        <v>538</v>
      </c>
      <c r="J16" s="591" t="s">
        <v>539</v>
      </c>
      <c r="K16" s="592" t="s">
        <v>469</v>
      </c>
    </row>
    <row r="17" spans="1:11" ht="13.8" thickBot="1">
      <c r="A17" s="31"/>
      <c r="B17" s="34"/>
      <c r="C17" s="67"/>
      <c r="D17" s="67"/>
      <c r="E17" s="288"/>
      <c r="F17" s="604"/>
      <c r="G17" s="586"/>
      <c r="H17" s="588"/>
      <c r="I17" s="590"/>
      <c r="J17" s="586"/>
      <c r="K17" s="593"/>
    </row>
    <row r="18" spans="1:11">
      <c r="A18" s="31"/>
      <c r="B18" s="35" t="s">
        <v>207</v>
      </c>
      <c r="C18" s="395" t="s">
        <v>360</v>
      </c>
      <c r="D18" s="398">
        <v>0</v>
      </c>
      <c r="E18" s="411" t="s">
        <v>457</v>
      </c>
      <c r="F18" s="422"/>
      <c r="G18" s="451"/>
      <c r="H18" s="475" t="s">
        <v>457</v>
      </c>
      <c r="I18" s="499"/>
      <c r="J18" s="451"/>
      <c r="K18" s="526" t="s">
        <v>457</v>
      </c>
    </row>
    <row r="19" spans="1:11" ht="27" customHeight="1">
      <c r="A19" s="31"/>
      <c r="B19" s="36" t="s">
        <v>208</v>
      </c>
      <c r="C19" s="69" t="s">
        <v>361</v>
      </c>
      <c r="D19" s="79">
        <v>0</v>
      </c>
      <c r="E19" s="412" t="s">
        <v>457</v>
      </c>
      <c r="F19" s="423"/>
      <c r="G19" s="452"/>
      <c r="H19" s="476" t="s">
        <v>457</v>
      </c>
      <c r="I19" s="500"/>
      <c r="J19" s="452"/>
      <c r="K19" s="527" t="s">
        <v>457</v>
      </c>
    </row>
    <row r="20" spans="1:11">
      <c r="A20" s="31"/>
      <c r="B20" s="37" t="s">
        <v>209</v>
      </c>
      <c r="C20" s="600" t="s">
        <v>179</v>
      </c>
      <c r="D20" s="83">
        <v>0</v>
      </c>
      <c r="E20" s="597">
        <v>0</v>
      </c>
      <c r="F20" s="424">
        <v>30347476044</v>
      </c>
      <c r="G20" s="453">
        <v>0</v>
      </c>
      <c r="H20" s="477">
        <v>0</v>
      </c>
      <c r="I20" s="501">
        <v>30347476044</v>
      </c>
      <c r="J20" s="453">
        <v>0</v>
      </c>
      <c r="K20" s="528">
        <v>0</v>
      </c>
    </row>
    <row r="21" spans="1:11">
      <c r="A21" s="31"/>
      <c r="B21" s="38" t="s">
        <v>210</v>
      </c>
      <c r="C21" s="601"/>
      <c r="D21" s="81">
        <v>20</v>
      </c>
      <c r="E21" s="598"/>
      <c r="F21" s="425"/>
      <c r="G21" s="454"/>
      <c r="H21" s="478" t="s">
        <v>457</v>
      </c>
      <c r="I21" s="502"/>
      <c r="J21" s="454"/>
      <c r="K21" s="529" t="s">
        <v>457</v>
      </c>
    </row>
    <row r="22" spans="1:11">
      <c r="A22" s="31"/>
      <c r="B22" s="38" t="s">
        <v>211</v>
      </c>
      <c r="C22" s="601"/>
      <c r="D22" s="81">
        <v>50</v>
      </c>
      <c r="E22" s="598"/>
      <c r="F22" s="425"/>
      <c r="G22" s="454"/>
      <c r="H22" s="478" t="s">
        <v>457</v>
      </c>
      <c r="I22" s="502"/>
      <c r="J22" s="454"/>
      <c r="K22" s="529" t="s">
        <v>457</v>
      </c>
    </row>
    <row r="23" spans="1:11">
      <c r="A23" s="31"/>
      <c r="B23" s="38" t="s">
        <v>212</v>
      </c>
      <c r="C23" s="601"/>
      <c r="D23" s="81">
        <v>100</v>
      </c>
      <c r="E23" s="598"/>
      <c r="F23" s="425"/>
      <c r="G23" s="454"/>
      <c r="H23" s="478" t="s">
        <v>457</v>
      </c>
      <c r="I23" s="502"/>
      <c r="J23" s="454"/>
      <c r="K23" s="529" t="s">
        <v>457</v>
      </c>
    </row>
    <row r="24" spans="1:11">
      <c r="A24" s="31"/>
      <c r="B24" s="39" t="s">
        <v>213</v>
      </c>
      <c r="C24" s="602"/>
      <c r="D24" s="88">
        <v>150</v>
      </c>
      <c r="E24" s="599"/>
      <c r="F24" s="424"/>
      <c r="G24" s="453"/>
      <c r="H24" s="477" t="s">
        <v>457</v>
      </c>
      <c r="I24" s="501"/>
      <c r="J24" s="453"/>
      <c r="K24" s="528" t="s">
        <v>457</v>
      </c>
    </row>
    <row r="25" spans="1:11">
      <c r="A25" s="31"/>
      <c r="B25" s="36" t="s">
        <v>214</v>
      </c>
      <c r="C25" s="71" t="s">
        <v>362</v>
      </c>
      <c r="D25" s="79">
        <v>0</v>
      </c>
      <c r="E25" s="412" t="s">
        <v>457</v>
      </c>
      <c r="F25" s="423"/>
      <c r="G25" s="452"/>
      <c r="H25" s="476" t="s">
        <v>457</v>
      </c>
      <c r="I25" s="500"/>
      <c r="J25" s="452"/>
      <c r="K25" s="527" t="s">
        <v>457</v>
      </c>
    </row>
    <row r="26" spans="1:11">
      <c r="A26" s="31"/>
      <c r="B26" s="36" t="s">
        <v>215</v>
      </c>
      <c r="C26" s="71" t="s">
        <v>363</v>
      </c>
      <c r="D26" s="79">
        <v>0</v>
      </c>
      <c r="E26" s="412" t="s">
        <v>457</v>
      </c>
      <c r="F26" s="423"/>
      <c r="G26" s="452"/>
      <c r="H26" s="476" t="s">
        <v>457</v>
      </c>
      <c r="I26" s="500"/>
      <c r="J26" s="452"/>
      <c r="K26" s="527" t="s">
        <v>457</v>
      </c>
    </row>
    <row r="27" spans="1:11">
      <c r="A27" s="31"/>
      <c r="B27" s="37" t="s">
        <v>216</v>
      </c>
      <c r="C27" s="605" t="s">
        <v>364</v>
      </c>
      <c r="D27" s="83">
        <v>20</v>
      </c>
      <c r="E27" s="597" t="s">
        <v>457</v>
      </c>
      <c r="F27" s="424"/>
      <c r="G27" s="453"/>
      <c r="H27" s="477" t="s">
        <v>457</v>
      </c>
      <c r="I27" s="501"/>
      <c r="J27" s="453"/>
      <c r="K27" s="528" t="s">
        <v>457</v>
      </c>
    </row>
    <row r="28" spans="1:11">
      <c r="A28" s="31"/>
      <c r="B28" s="38" t="s">
        <v>217</v>
      </c>
      <c r="C28" s="606"/>
      <c r="D28" s="81">
        <v>50</v>
      </c>
      <c r="E28" s="598"/>
      <c r="F28" s="425"/>
      <c r="G28" s="454"/>
      <c r="H28" s="478" t="s">
        <v>457</v>
      </c>
      <c r="I28" s="502"/>
      <c r="J28" s="454"/>
      <c r="K28" s="529" t="s">
        <v>457</v>
      </c>
    </row>
    <row r="29" spans="1:11">
      <c r="A29" s="31"/>
      <c r="B29" s="38" t="s">
        <v>218</v>
      </c>
      <c r="C29" s="606"/>
      <c r="D29" s="81">
        <v>100</v>
      </c>
      <c r="E29" s="598"/>
      <c r="F29" s="425"/>
      <c r="G29" s="454"/>
      <c r="H29" s="478" t="s">
        <v>457</v>
      </c>
      <c r="I29" s="502"/>
      <c r="J29" s="454"/>
      <c r="K29" s="529" t="s">
        <v>457</v>
      </c>
    </row>
    <row r="30" spans="1:11">
      <c r="A30" s="31"/>
      <c r="B30" s="39" t="s">
        <v>219</v>
      </c>
      <c r="C30" s="607"/>
      <c r="D30" s="88">
        <v>150</v>
      </c>
      <c r="E30" s="599"/>
      <c r="F30" s="424"/>
      <c r="G30" s="453"/>
      <c r="H30" s="477" t="s">
        <v>457</v>
      </c>
      <c r="I30" s="501"/>
      <c r="J30" s="453"/>
      <c r="K30" s="528" t="s">
        <v>457</v>
      </c>
    </row>
    <row r="31" spans="1:11">
      <c r="A31" s="31"/>
      <c r="B31" s="40" t="s">
        <v>220</v>
      </c>
      <c r="C31" s="608" t="s">
        <v>365</v>
      </c>
      <c r="D31" s="80">
        <v>0</v>
      </c>
      <c r="E31" s="597" t="s">
        <v>457</v>
      </c>
      <c r="F31" s="426"/>
      <c r="G31" s="455"/>
      <c r="H31" s="479" t="s">
        <v>457</v>
      </c>
      <c r="I31" s="503"/>
      <c r="J31" s="455"/>
      <c r="K31" s="530" t="s">
        <v>457</v>
      </c>
    </row>
    <row r="32" spans="1:11">
      <c r="A32" s="31"/>
      <c r="B32" s="38" t="s">
        <v>221</v>
      </c>
      <c r="C32" s="609"/>
      <c r="D32" s="81">
        <v>20</v>
      </c>
      <c r="E32" s="598"/>
      <c r="F32" s="425"/>
      <c r="G32" s="454"/>
      <c r="H32" s="478" t="s">
        <v>457</v>
      </c>
      <c r="I32" s="502"/>
      <c r="J32" s="454"/>
      <c r="K32" s="529" t="s">
        <v>457</v>
      </c>
    </row>
    <row r="33" spans="1:11">
      <c r="A33" s="31"/>
      <c r="B33" s="38" t="s">
        <v>222</v>
      </c>
      <c r="C33" s="609"/>
      <c r="D33" s="81">
        <v>30</v>
      </c>
      <c r="E33" s="598"/>
      <c r="F33" s="425"/>
      <c r="G33" s="454"/>
      <c r="H33" s="478" t="s">
        <v>457</v>
      </c>
      <c r="I33" s="502"/>
      <c r="J33" s="454"/>
      <c r="K33" s="529" t="s">
        <v>457</v>
      </c>
    </row>
    <row r="34" spans="1:11">
      <c r="A34" s="31"/>
      <c r="B34" s="38" t="s">
        <v>223</v>
      </c>
      <c r="C34" s="609"/>
      <c r="D34" s="81">
        <v>50</v>
      </c>
      <c r="E34" s="598"/>
      <c r="F34" s="425"/>
      <c r="G34" s="454"/>
      <c r="H34" s="478" t="s">
        <v>457</v>
      </c>
      <c r="I34" s="502"/>
      <c r="J34" s="454"/>
      <c r="K34" s="529" t="s">
        <v>457</v>
      </c>
    </row>
    <row r="35" spans="1:11">
      <c r="A35" s="31"/>
      <c r="B35" s="38" t="s">
        <v>224</v>
      </c>
      <c r="C35" s="609"/>
      <c r="D35" s="81">
        <v>100</v>
      </c>
      <c r="E35" s="598"/>
      <c r="F35" s="425"/>
      <c r="G35" s="454"/>
      <c r="H35" s="478" t="s">
        <v>457</v>
      </c>
      <c r="I35" s="502"/>
      <c r="J35" s="454"/>
      <c r="K35" s="529" t="s">
        <v>457</v>
      </c>
    </row>
    <row r="36" spans="1:11">
      <c r="A36" s="31"/>
      <c r="B36" s="41" t="s">
        <v>225</v>
      </c>
      <c r="C36" s="610"/>
      <c r="D36" s="82">
        <v>150</v>
      </c>
      <c r="E36" s="599"/>
      <c r="F36" s="427"/>
      <c r="G36" s="456"/>
      <c r="H36" s="480" t="s">
        <v>457</v>
      </c>
      <c r="I36" s="504"/>
      <c r="J36" s="456"/>
      <c r="K36" s="531" t="s">
        <v>457</v>
      </c>
    </row>
    <row r="37" spans="1:11">
      <c r="A37" s="31"/>
      <c r="B37" s="37" t="s">
        <v>226</v>
      </c>
      <c r="C37" s="600" t="s">
        <v>366</v>
      </c>
      <c r="D37" s="83">
        <v>10</v>
      </c>
      <c r="E37" s="597" t="s">
        <v>457</v>
      </c>
      <c r="F37" s="424"/>
      <c r="G37" s="453"/>
      <c r="H37" s="477" t="s">
        <v>457</v>
      </c>
      <c r="I37" s="501"/>
      <c r="J37" s="453"/>
      <c r="K37" s="528" t="s">
        <v>457</v>
      </c>
    </row>
    <row r="38" spans="1:11">
      <c r="A38" s="31"/>
      <c r="B38" s="39" t="s">
        <v>227</v>
      </c>
      <c r="C38" s="601"/>
      <c r="D38" s="88">
        <v>20</v>
      </c>
      <c r="E38" s="598"/>
      <c r="F38" s="425"/>
      <c r="G38" s="454"/>
      <c r="H38" s="478" t="s">
        <v>457</v>
      </c>
      <c r="I38" s="502"/>
      <c r="J38" s="454"/>
      <c r="K38" s="529" t="s">
        <v>457</v>
      </c>
    </row>
    <row r="39" spans="1:11">
      <c r="A39" s="31"/>
      <c r="B39" s="39" t="s">
        <v>228</v>
      </c>
      <c r="C39" s="601"/>
      <c r="D39" s="81">
        <v>50</v>
      </c>
      <c r="E39" s="598"/>
      <c r="F39" s="428"/>
      <c r="G39" s="457"/>
      <c r="H39" s="481" t="s">
        <v>457</v>
      </c>
      <c r="I39" s="505"/>
      <c r="J39" s="457"/>
      <c r="K39" s="532" t="s">
        <v>457</v>
      </c>
    </row>
    <row r="40" spans="1:11">
      <c r="A40" s="31"/>
      <c r="B40" s="39" t="s">
        <v>229</v>
      </c>
      <c r="C40" s="601"/>
      <c r="D40" s="81">
        <v>100</v>
      </c>
      <c r="E40" s="598"/>
      <c r="F40" s="429"/>
      <c r="G40" s="454"/>
      <c r="H40" s="478" t="s">
        <v>457</v>
      </c>
      <c r="I40" s="502"/>
      <c r="J40" s="454"/>
      <c r="K40" s="529" t="s">
        <v>457</v>
      </c>
    </row>
    <row r="41" spans="1:11">
      <c r="A41" s="31"/>
      <c r="B41" s="39" t="s">
        <v>230</v>
      </c>
      <c r="C41" s="602"/>
      <c r="D41" s="78">
        <v>150</v>
      </c>
      <c r="E41" s="599"/>
      <c r="F41" s="430"/>
      <c r="G41" s="456"/>
      <c r="H41" s="480" t="s">
        <v>457</v>
      </c>
      <c r="I41" s="504"/>
      <c r="J41" s="456"/>
      <c r="K41" s="531" t="s">
        <v>457</v>
      </c>
    </row>
    <row r="42" spans="1:11">
      <c r="A42" s="31"/>
      <c r="B42" s="42" t="s">
        <v>231</v>
      </c>
      <c r="C42" s="594" t="s">
        <v>367</v>
      </c>
      <c r="D42" s="399">
        <v>10</v>
      </c>
      <c r="E42" s="597" t="s">
        <v>457</v>
      </c>
      <c r="F42" s="431"/>
      <c r="G42" s="455"/>
      <c r="H42" s="479" t="s">
        <v>457</v>
      </c>
      <c r="I42" s="503"/>
      <c r="J42" s="455"/>
      <c r="K42" s="530" t="s">
        <v>457</v>
      </c>
    </row>
    <row r="43" spans="1:11">
      <c r="A43" s="31"/>
      <c r="B43" s="39" t="s">
        <v>232</v>
      </c>
      <c r="C43" s="595"/>
      <c r="D43" s="81">
        <v>20</v>
      </c>
      <c r="E43" s="598"/>
      <c r="F43" s="429"/>
      <c r="G43" s="454"/>
      <c r="H43" s="478" t="s">
        <v>457</v>
      </c>
      <c r="I43" s="502"/>
      <c r="J43" s="454"/>
      <c r="K43" s="529" t="s">
        <v>457</v>
      </c>
    </row>
    <row r="44" spans="1:11">
      <c r="A44" s="31"/>
      <c r="B44" s="39" t="s">
        <v>233</v>
      </c>
      <c r="C44" s="595"/>
      <c r="D44" s="81">
        <v>50</v>
      </c>
      <c r="E44" s="598"/>
      <c r="F44" s="429"/>
      <c r="G44" s="454"/>
      <c r="H44" s="478" t="s">
        <v>457</v>
      </c>
      <c r="I44" s="502"/>
      <c r="J44" s="454"/>
      <c r="K44" s="529" t="s">
        <v>457</v>
      </c>
    </row>
    <row r="45" spans="1:11">
      <c r="A45" s="31"/>
      <c r="B45" s="39" t="s">
        <v>234</v>
      </c>
      <c r="C45" s="595"/>
      <c r="D45" s="81">
        <v>100</v>
      </c>
      <c r="E45" s="598"/>
      <c r="F45" s="429"/>
      <c r="G45" s="454"/>
      <c r="H45" s="478" t="s">
        <v>457</v>
      </c>
      <c r="I45" s="502"/>
      <c r="J45" s="454"/>
      <c r="K45" s="529" t="s">
        <v>457</v>
      </c>
    </row>
    <row r="46" spans="1:11">
      <c r="A46" s="31"/>
      <c r="B46" s="39" t="s">
        <v>235</v>
      </c>
      <c r="C46" s="596"/>
      <c r="D46" s="78">
        <v>150</v>
      </c>
      <c r="E46" s="599"/>
      <c r="F46" s="430"/>
      <c r="G46" s="456"/>
      <c r="H46" s="480" t="s">
        <v>457</v>
      </c>
      <c r="I46" s="504"/>
      <c r="J46" s="456"/>
      <c r="K46" s="531" t="s">
        <v>457</v>
      </c>
    </row>
    <row r="47" spans="1:11">
      <c r="A47" s="31"/>
      <c r="B47" s="43" t="s">
        <v>236</v>
      </c>
      <c r="C47" s="594" t="s">
        <v>368</v>
      </c>
      <c r="D47" s="66">
        <v>20</v>
      </c>
      <c r="E47" s="597" t="s">
        <v>457</v>
      </c>
      <c r="F47" s="425"/>
      <c r="G47" s="454"/>
      <c r="H47" s="478" t="s">
        <v>457</v>
      </c>
      <c r="I47" s="502"/>
      <c r="J47" s="454"/>
      <c r="K47" s="529" t="s">
        <v>457</v>
      </c>
    </row>
    <row r="48" spans="1:11">
      <c r="A48" s="31"/>
      <c r="B48" s="39" t="s">
        <v>237</v>
      </c>
      <c r="C48" s="595"/>
      <c r="D48" s="81">
        <v>50</v>
      </c>
      <c r="E48" s="598"/>
      <c r="F48" s="428"/>
      <c r="G48" s="457"/>
      <c r="H48" s="481" t="s">
        <v>457</v>
      </c>
      <c r="I48" s="505"/>
      <c r="J48" s="457"/>
      <c r="K48" s="532" t="s">
        <v>457</v>
      </c>
    </row>
    <row r="49" spans="1:11">
      <c r="A49" s="31"/>
      <c r="B49" s="39" t="s">
        <v>238</v>
      </c>
      <c r="C49" s="595"/>
      <c r="D49" s="81">
        <v>100</v>
      </c>
      <c r="E49" s="598"/>
      <c r="F49" s="429"/>
      <c r="G49" s="454"/>
      <c r="H49" s="478" t="s">
        <v>457</v>
      </c>
      <c r="I49" s="502"/>
      <c r="J49" s="454"/>
      <c r="K49" s="529" t="s">
        <v>457</v>
      </c>
    </row>
    <row r="50" spans="1:11">
      <c r="A50" s="31"/>
      <c r="B50" s="44" t="s">
        <v>239</v>
      </c>
      <c r="C50" s="596"/>
      <c r="D50" s="78">
        <v>150</v>
      </c>
      <c r="E50" s="599"/>
      <c r="F50" s="430"/>
      <c r="G50" s="456"/>
      <c r="H50" s="480" t="s">
        <v>457</v>
      </c>
      <c r="I50" s="504"/>
      <c r="J50" s="456"/>
      <c r="K50" s="531" t="s">
        <v>457</v>
      </c>
    </row>
    <row r="51" spans="1:11">
      <c r="A51" s="31"/>
      <c r="B51" s="37" t="s">
        <v>240</v>
      </c>
      <c r="C51" s="600" t="s">
        <v>181</v>
      </c>
      <c r="D51" s="83">
        <v>20</v>
      </c>
      <c r="E51" s="597">
        <v>0.2994</v>
      </c>
      <c r="F51" s="432">
        <v>10207067</v>
      </c>
      <c r="G51" s="457">
        <v>2041413</v>
      </c>
      <c r="H51" s="481">
        <v>1E-4</v>
      </c>
      <c r="I51" s="505">
        <v>10207067</v>
      </c>
      <c r="J51" s="457">
        <v>2041413</v>
      </c>
      <c r="K51" s="532">
        <v>1E-4</v>
      </c>
    </row>
    <row r="52" spans="1:11">
      <c r="A52" s="31"/>
      <c r="B52" s="37" t="s">
        <v>241</v>
      </c>
      <c r="C52" s="601"/>
      <c r="D52" s="83">
        <v>30</v>
      </c>
      <c r="E52" s="598"/>
      <c r="F52" s="432">
        <v>1922162439</v>
      </c>
      <c r="G52" s="457">
        <v>576648731</v>
      </c>
      <c r="H52" s="481">
        <v>1.9E-2</v>
      </c>
      <c r="I52" s="505">
        <v>1922162439</v>
      </c>
      <c r="J52" s="457">
        <v>576648731</v>
      </c>
      <c r="K52" s="532">
        <v>1.9E-2</v>
      </c>
    </row>
    <row r="53" spans="1:11">
      <c r="A53" s="31"/>
      <c r="B53" s="37" t="s">
        <v>242</v>
      </c>
      <c r="C53" s="601"/>
      <c r="D53" s="83">
        <v>40</v>
      </c>
      <c r="E53" s="598"/>
      <c r="F53" s="432"/>
      <c r="G53" s="457"/>
      <c r="H53" s="481" t="s">
        <v>457</v>
      </c>
      <c r="I53" s="505"/>
      <c r="J53" s="457"/>
      <c r="K53" s="532" t="s">
        <v>457</v>
      </c>
    </row>
    <row r="54" spans="1:11">
      <c r="A54" s="31"/>
      <c r="B54" s="38" t="s">
        <v>243</v>
      </c>
      <c r="C54" s="601"/>
      <c r="D54" s="81">
        <v>50</v>
      </c>
      <c r="E54" s="598"/>
      <c r="F54" s="425"/>
      <c r="G54" s="454"/>
      <c r="H54" s="478" t="s">
        <v>457</v>
      </c>
      <c r="I54" s="502"/>
      <c r="J54" s="454"/>
      <c r="K54" s="529" t="s">
        <v>457</v>
      </c>
    </row>
    <row r="55" spans="1:11">
      <c r="A55" s="31"/>
      <c r="B55" s="37" t="s">
        <v>244</v>
      </c>
      <c r="C55" s="601"/>
      <c r="D55" s="83">
        <v>75</v>
      </c>
      <c r="E55" s="598"/>
      <c r="F55" s="432"/>
      <c r="G55" s="457"/>
      <c r="H55" s="481" t="s">
        <v>457</v>
      </c>
      <c r="I55" s="505"/>
      <c r="J55" s="457"/>
      <c r="K55" s="532" t="s">
        <v>457</v>
      </c>
    </row>
    <row r="56" spans="1:11">
      <c r="A56" s="31"/>
      <c r="B56" s="38" t="s">
        <v>245</v>
      </c>
      <c r="C56" s="601"/>
      <c r="D56" s="81">
        <v>100</v>
      </c>
      <c r="E56" s="598"/>
      <c r="F56" s="425"/>
      <c r="G56" s="454"/>
      <c r="H56" s="478" t="s">
        <v>457</v>
      </c>
      <c r="I56" s="502"/>
      <c r="J56" s="454"/>
      <c r="K56" s="529" t="s">
        <v>457</v>
      </c>
    </row>
    <row r="57" spans="1:11">
      <c r="A57" s="31"/>
      <c r="B57" s="39" t="s">
        <v>246</v>
      </c>
      <c r="C57" s="601"/>
      <c r="D57" s="88">
        <v>150</v>
      </c>
      <c r="E57" s="598"/>
      <c r="F57" s="433"/>
      <c r="G57" s="458"/>
      <c r="H57" s="482" t="s">
        <v>457</v>
      </c>
      <c r="I57" s="506"/>
      <c r="J57" s="458"/>
      <c r="K57" s="533" t="s">
        <v>457</v>
      </c>
    </row>
    <row r="58" spans="1:11" s="169" customFormat="1">
      <c r="A58" s="31"/>
      <c r="B58" s="44" t="s">
        <v>247</v>
      </c>
      <c r="C58" s="602"/>
      <c r="D58" s="84">
        <v>250</v>
      </c>
      <c r="E58" s="599"/>
      <c r="F58" s="434"/>
      <c r="G58" s="459"/>
      <c r="H58" s="483" t="s">
        <v>457</v>
      </c>
      <c r="I58" s="507"/>
      <c r="J58" s="459"/>
      <c r="K58" s="534" t="s">
        <v>457</v>
      </c>
    </row>
    <row r="59" spans="1:11">
      <c r="A59" s="31"/>
      <c r="B59" s="45" t="s">
        <v>248</v>
      </c>
      <c r="C59" s="600" t="s">
        <v>369</v>
      </c>
      <c r="D59" s="83">
        <v>10</v>
      </c>
      <c r="E59" s="597" t="s">
        <v>457</v>
      </c>
      <c r="F59" s="432"/>
      <c r="G59" s="457"/>
      <c r="H59" s="481" t="s">
        <v>457</v>
      </c>
      <c r="I59" s="505"/>
      <c r="J59" s="457"/>
      <c r="K59" s="532" t="s">
        <v>457</v>
      </c>
    </row>
    <row r="60" spans="1:11">
      <c r="A60" s="31"/>
      <c r="B60" s="37" t="s">
        <v>249</v>
      </c>
      <c r="C60" s="601"/>
      <c r="D60" s="83">
        <v>15</v>
      </c>
      <c r="E60" s="598"/>
      <c r="F60" s="432"/>
      <c r="G60" s="457"/>
      <c r="H60" s="481" t="s">
        <v>457</v>
      </c>
      <c r="I60" s="505"/>
      <c r="J60" s="457"/>
      <c r="K60" s="532" t="s">
        <v>457</v>
      </c>
    </row>
    <row r="61" spans="1:11">
      <c r="A61" s="31"/>
      <c r="B61" s="37" t="s">
        <v>250</v>
      </c>
      <c r="C61" s="601"/>
      <c r="D61" s="83">
        <v>20</v>
      </c>
      <c r="E61" s="598"/>
      <c r="F61" s="432"/>
      <c r="G61" s="457"/>
      <c r="H61" s="481" t="s">
        <v>457</v>
      </c>
      <c r="I61" s="505"/>
      <c r="J61" s="457"/>
      <c r="K61" s="532" t="s">
        <v>457</v>
      </c>
    </row>
    <row r="62" spans="1:11">
      <c r="A62" s="31"/>
      <c r="B62" s="38" t="s">
        <v>251</v>
      </c>
      <c r="C62" s="601"/>
      <c r="D62" s="81">
        <v>25</v>
      </c>
      <c r="E62" s="598"/>
      <c r="F62" s="425"/>
      <c r="G62" s="454"/>
      <c r="H62" s="478" t="s">
        <v>457</v>
      </c>
      <c r="I62" s="502"/>
      <c r="J62" s="454"/>
      <c r="K62" s="529" t="s">
        <v>457</v>
      </c>
    </row>
    <row r="63" spans="1:11">
      <c r="A63" s="31"/>
      <c r="B63" s="37" t="s">
        <v>252</v>
      </c>
      <c r="C63" s="601"/>
      <c r="D63" s="83">
        <v>35</v>
      </c>
      <c r="E63" s="598"/>
      <c r="F63" s="432"/>
      <c r="G63" s="457"/>
      <c r="H63" s="481" t="s">
        <v>457</v>
      </c>
      <c r="I63" s="505"/>
      <c r="J63" s="457"/>
      <c r="K63" s="532" t="s">
        <v>457</v>
      </c>
    </row>
    <row r="64" spans="1:11">
      <c r="A64" s="31"/>
      <c r="B64" s="38" t="s">
        <v>253</v>
      </c>
      <c r="C64" s="601"/>
      <c r="D64" s="81">
        <v>50</v>
      </c>
      <c r="E64" s="598"/>
      <c r="F64" s="425"/>
      <c r="G64" s="454"/>
      <c r="H64" s="478" t="s">
        <v>457</v>
      </c>
      <c r="I64" s="502"/>
      <c r="J64" s="454"/>
      <c r="K64" s="529" t="s">
        <v>457</v>
      </c>
    </row>
    <row r="65" spans="1:11">
      <c r="A65" s="31"/>
      <c r="B65" s="44" t="s">
        <v>254</v>
      </c>
      <c r="C65" s="602"/>
      <c r="D65" s="84">
        <v>100</v>
      </c>
      <c r="E65" s="599"/>
      <c r="F65" s="434"/>
      <c r="G65" s="459"/>
      <c r="H65" s="483" t="s">
        <v>457</v>
      </c>
      <c r="I65" s="507"/>
      <c r="J65" s="459"/>
      <c r="K65" s="534" t="s">
        <v>457</v>
      </c>
    </row>
    <row r="66" spans="1:11">
      <c r="A66" s="31"/>
      <c r="B66" s="37" t="s">
        <v>255</v>
      </c>
      <c r="C66" s="594" t="s">
        <v>370</v>
      </c>
      <c r="D66" s="83">
        <v>20</v>
      </c>
      <c r="E66" s="597" t="s">
        <v>457</v>
      </c>
      <c r="F66" s="424"/>
      <c r="G66" s="453"/>
      <c r="H66" s="477" t="s">
        <v>457</v>
      </c>
      <c r="I66" s="501"/>
      <c r="J66" s="453"/>
      <c r="K66" s="528" t="s">
        <v>457</v>
      </c>
    </row>
    <row r="67" spans="1:11">
      <c r="A67" s="31"/>
      <c r="B67" s="38" t="s">
        <v>256</v>
      </c>
      <c r="C67" s="595"/>
      <c r="D67" s="81">
        <v>50</v>
      </c>
      <c r="E67" s="598"/>
      <c r="F67" s="425"/>
      <c r="G67" s="454"/>
      <c r="H67" s="478" t="s">
        <v>457</v>
      </c>
      <c r="I67" s="502"/>
      <c r="J67" s="454"/>
      <c r="K67" s="529" t="s">
        <v>457</v>
      </c>
    </row>
    <row r="68" spans="1:11">
      <c r="A68" s="31"/>
      <c r="B68" s="38" t="s">
        <v>257</v>
      </c>
      <c r="C68" s="595"/>
      <c r="D68" s="81">
        <v>75</v>
      </c>
      <c r="E68" s="598"/>
      <c r="F68" s="425"/>
      <c r="G68" s="454"/>
      <c r="H68" s="478" t="s">
        <v>457</v>
      </c>
      <c r="I68" s="502"/>
      <c r="J68" s="454"/>
      <c r="K68" s="529" t="s">
        <v>457</v>
      </c>
    </row>
    <row r="69" spans="1:11">
      <c r="A69" s="31"/>
      <c r="B69" s="38" t="s">
        <v>258</v>
      </c>
      <c r="C69" s="595"/>
      <c r="D69" s="81">
        <v>85</v>
      </c>
      <c r="E69" s="598"/>
      <c r="F69" s="425"/>
      <c r="G69" s="454"/>
      <c r="H69" s="478" t="s">
        <v>457</v>
      </c>
      <c r="I69" s="502"/>
      <c r="J69" s="454"/>
      <c r="K69" s="529" t="s">
        <v>457</v>
      </c>
    </row>
    <row r="70" spans="1:11">
      <c r="A70" s="31"/>
      <c r="B70" s="38" t="s">
        <v>259</v>
      </c>
      <c r="C70" s="595"/>
      <c r="D70" s="81">
        <v>100</v>
      </c>
      <c r="E70" s="598"/>
      <c r="F70" s="425"/>
      <c r="G70" s="454"/>
      <c r="H70" s="478" t="s">
        <v>457</v>
      </c>
      <c r="I70" s="502"/>
      <c r="J70" s="454"/>
      <c r="K70" s="529" t="s">
        <v>457</v>
      </c>
    </row>
    <row r="71" spans="1:11">
      <c r="A71" s="31"/>
      <c r="B71" s="39" t="s">
        <v>260</v>
      </c>
      <c r="C71" s="595"/>
      <c r="D71" s="88">
        <v>150</v>
      </c>
      <c r="E71" s="598"/>
      <c r="F71" s="433"/>
      <c r="G71" s="458"/>
      <c r="H71" s="482" t="s">
        <v>457</v>
      </c>
      <c r="I71" s="506"/>
      <c r="J71" s="458"/>
      <c r="K71" s="533" t="s">
        <v>457</v>
      </c>
    </row>
    <row r="72" spans="1:11" s="169" customFormat="1">
      <c r="A72" s="31"/>
      <c r="B72" s="44" t="s">
        <v>261</v>
      </c>
      <c r="C72" s="596"/>
      <c r="D72" s="84">
        <v>250</v>
      </c>
      <c r="E72" s="599"/>
      <c r="F72" s="434"/>
      <c r="G72" s="459"/>
      <c r="H72" s="483" t="s">
        <v>457</v>
      </c>
      <c r="I72" s="507"/>
      <c r="J72" s="459"/>
      <c r="K72" s="534" t="s">
        <v>457</v>
      </c>
    </row>
    <row r="73" spans="1:11">
      <c r="A73" s="31"/>
      <c r="B73" s="42" t="s">
        <v>262</v>
      </c>
      <c r="C73" s="594" t="s">
        <v>371</v>
      </c>
      <c r="D73" s="80">
        <v>20</v>
      </c>
      <c r="E73" s="597" t="s">
        <v>457</v>
      </c>
      <c r="F73" s="435"/>
      <c r="G73" s="460"/>
      <c r="H73" s="484" t="s">
        <v>457</v>
      </c>
      <c r="I73" s="508"/>
      <c r="J73" s="460"/>
      <c r="K73" s="535" t="s">
        <v>457</v>
      </c>
    </row>
    <row r="74" spans="1:11">
      <c r="A74" s="31"/>
      <c r="B74" s="46" t="s">
        <v>263</v>
      </c>
      <c r="C74" s="595"/>
      <c r="D74" s="81">
        <v>50</v>
      </c>
      <c r="E74" s="598"/>
      <c r="F74" s="432"/>
      <c r="G74" s="457"/>
      <c r="H74" s="481" t="s">
        <v>457</v>
      </c>
      <c r="I74" s="505"/>
      <c r="J74" s="457"/>
      <c r="K74" s="532" t="s">
        <v>457</v>
      </c>
    </row>
    <row r="75" spans="1:11">
      <c r="A75" s="31"/>
      <c r="B75" s="46" t="s">
        <v>264</v>
      </c>
      <c r="C75" s="595"/>
      <c r="D75" s="81">
        <v>75</v>
      </c>
      <c r="E75" s="598"/>
      <c r="F75" s="432"/>
      <c r="G75" s="457"/>
      <c r="H75" s="481" t="s">
        <v>457</v>
      </c>
      <c r="I75" s="505"/>
      <c r="J75" s="457"/>
      <c r="K75" s="532" t="s">
        <v>457</v>
      </c>
    </row>
    <row r="76" spans="1:11">
      <c r="A76" s="31"/>
      <c r="B76" s="46" t="s">
        <v>265</v>
      </c>
      <c r="C76" s="595"/>
      <c r="D76" s="81">
        <v>80</v>
      </c>
      <c r="E76" s="598"/>
      <c r="F76" s="432"/>
      <c r="G76" s="457"/>
      <c r="H76" s="481" t="s">
        <v>457</v>
      </c>
      <c r="I76" s="505"/>
      <c r="J76" s="457"/>
      <c r="K76" s="532" t="s">
        <v>457</v>
      </c>
    </row>
    <row r="77" spans="1:11">
      <c r="A77" s="31"/>
      <c r="B77" s="47" t="s">
        <v>266</v>
      </c>
      <c r="C77" s="595"/>
      <c r="D77" s="81">
        <v>100</v>
      </c>
      <c r="E77" s="598"/>
      <c r="F77" s="425"/>
      <c r="G77" s="454"/>
      <c r="H77" s="478" t="s">
        <v>457</v>
      </c>
      <c r="I77" s="502"/>
      <c r="J77" s="454"/>
      <c r="K77" s="529" t="s">
        <v>457</v>
      </c>
    </row>
    <row r="78" spans="1:11">
      <c r="A78" s="31"/>
      <c r="B78" s="47" t="s">
        <v>267</v>
      </c>
      <c r="C78" s="595"/>
      <c r="D78" s="66">
        <v>130</v>
      </c>
      <c r="E78" s="598"/>
      <c r="F78" s="433"/>
      <c r="G78" s="458"/>
      <c r="H78" s="482" t="s">
        <v>457</v>
      </c>
      <c r="I78" s="506"/>
      <c r="J78" s="458"/>
      <c r="K78" s="533" t="s">
        <v>457</v>
      </c>
    </row>
    <row r="79" spans="1:11">
      <c r="A79" s="31"/>
      <c r="B79" s="47" t="s">
        <v>268</v>
      </c>
      <c r="C79" s="595"/>
      <c r="D79" s="81">
        <v>150</v>
      </c>
      <c r="E79" s="598"/>
      <c r="F79" s="433"/>
      <c r="G79" s="458"/>
      <c r="H79" s="482" t="s">
        <v>457</v>
      </c>
      <c r="I79" s="506"/>
      <c r="J79" s="458"/>
      <c r="K79" s="533" t="s">
        <v>457</v>
      </c>
    </row>
    <row r="80" spans="1:11">
      <c r="A80" s="31"/>
      <c r="B80" s="42" t="s">
        <v>269</v>
      </c>
      <c r="C80" s="600" t="s">
        <v>372</v>
      </c>
      <c r="D80" s="80">
        <v>45</v>
      </c>
      <c r="E80" s="597" t="s">
        <v>457</v>
      </c>
      <c r="F80" s="435"/>
      <c r="G80" s="460"/>
      <c r="H80" s="484" t="s">
        <v>457</v>
      </c>
      <c r="I80" s="508"/>
      <c r="J80" s="460"/>
      <c r="K80" s="535" t="s">
        <v>457</v>
      </c>
    </row>
    <row r="81" spans="1:11" s="169" customFormat="1">
      <c r="A81" s="31"/>
      <c r="B81" s="47" t="s">
        <v>270</v>
      </c>
      <c r="C81" s="601"/>
      <c r="D81" s="66">
        <v>75</v>
      </c>
      <c r="E81" s="598"/>
      <c r="F81" s="425"/>
      <c r="G81" s="454"/>
      <c r="H81" s="478" t="s">
        <v>457</v>
      </c>
      <c r="I81" s="502"/>
      <c r="J81" s="454"/>
      <c r="K81" s="529" t="s">
        <v>457</v>
      </c>
    </row>
    <row r="82" spans="1:11">
      <c r="A82" s="31"/>
      <c r="B82" s="48" t="s">
        <v>271</v>
      </c>
      <c r="C82" s="602"/>
      <c r="D82" s="82">
        <v>100</v>
      </c>
      <c r="E82" s="599"/>
      <c r="F82" s="434"/>
      <c r="G82" s="459"/>
      <c r="H82" s="483" t="s">
        <v>457</v>
      </c>
      <c r="I82" s="507"/>
      <c r="J82" s="459"/>
      <c r="K82" s="534" t="s">
        <v>457</v>
      </c>
    </row>
    <row r="83" spans="1:11">
      <c r="A83" s="31"/>
      <c r="B83" s="37" t="s">
        <v>272</v>
      </c>
      <c r="C83" s="600" t="s">
        <v>373</v>
      </c>
      <c r="D83" s="83">
        <v>20</v>
      </c>
      <c r="E83" s="597" t="s">
        <v>457</v>
      </c>
      <c r="F83" s="432"/>
      <c r="G83" s="457"/>
      <c r="H83" s="481" t="s">
        <v>457</v>
      </c>
      <c r="I83" s="505"/>
      <c r="J83" s="457"/>
      <c r="K83" s="532" t="s">
        <v>457</v>
      </c>
    </row>
    <row r="84" spans="1:11">
      <c r="A84" s="31"/>
      <c r="B84" s="37" t="s">
        <v>273</v>
      </c>
      <c r="C84" s="601"/>
      <c r="D84" s="83">
        <v>25</v>
      </c>
      <c r="E84" s="598"/>
      <c r="F84" s="432"/>
      <c r="G84" s="457"/>
      <c r="H84" s="481" t="s">
        <v>457</v>
      </c>
      <c r="I84" s="505"/>
      <c r="J84" s="457"/>
      <c r="K84" s="532" t="s">
        <v>457</v>
      </c>
    </row>
    <row r="85" spans="1:11">
      <c r="A85" s="31"/>
      <c r="B85" s="37" t="s">
        <v>274</v>
      </c>
      <c r="C85" s="601"/>
      <c r="D85" s="83">
        <v>30</v>
      </c>
      <c r="E85" s="598"/>
      <c r="F85" s="432"/>
      <c r="G85" s="457"/>
      <c r="H85" s="481" t="s">
        <v>457</v>
      </c>
      <c r="I85" s="505"/>
      <c r="J85" s="457"/>
      <c r="K85" s="532" t="s">
        <v>457</v>
      </c>
    </row>
    <row r="86" spans="1:11">
      <c r="A86" s="31"/>
      <c r="B86" s="37" t="s">
        <v>275</v>
      </c>
      <c r="C86" s="601"/>
      <c r="D86" s="83">
        <v>31.25</v>
      </c>
      <c r="E86" s="598"/>
      <c r="F86" s="432"/>
      <c r="G86" s="457"/>
      <c r="H86" s="481" t="s">
        <v>457</v>
      </c>
      <c r="I86" s="505"/>
      <c r="J86" s="457"/>
      <c r="K86" s="532" t="s">
        <v>457</v>
      </c>
    </row>
    <row r="87" spans="1:11">
      <c r="A87" s="31"/>
      <c r="B87" s="37" t="s">
        <v>276</v>
      </c>
      <c r="C87" s="601"/>
      <c r="D87" s="83">
        <v>35</v>
      </c>
      <c r="E87" s="598"/>
      <c r="F87" s="432"/>
      <c r="G87" s="457"/>
      <c r="H87" s="481" t="s">
        <v>457</v>
      </c>
      <c r="I87" s="505"/>
      <c r="J87" s="457"/>
      <c r="K87" s="532" t="s">
        <v>457</v>
      </c>
    </row>
    <row r="88" spans="1:11">
      <c r="A88" s="31"/>
      <c r="B88" s="37" t="s">
        <v>277</v>
      </c>
      <c r="C88" s="601"/>
      <c r="D88" s="83">
        <v>37.5</v>
      </c>
      <c r="E88" s="598"/>
      <c r="F88" s="432"/>
      <c r="G88" s="457"/>
      <c r="H88" s="481" t="s">
        <v>457</v>
      </c>
      <c r="I88" s="505"/>
      <c r="J88" s="457"/>
      <c r="K88" s="532" t="s">
        <v>457</v>
      </c>
    </row>
    <row r="89" spans="1:11">
      <c r="A89" s="31"/>
      <c r="B89" s="38" t="s">
        <v>278</v>
      </c>
      <c r="C89" s="601"/>
      <c r="D89" s="81">
        <v>40</v>
      </c>
      <c r="E89" s="598"/>
      <c r="F89" s="425"/>
      <c r="G89" s="454"/>
      <c r="H89" s="478" t="s">
        <v>457</v>
      </c>
      <c r="I89" s="502"/>
      <c r="J89" s="454"/>
      <c r="K89" s="529" t="s">
        <v>457</v>
      </c>
    </row>
    <row r="90" spans="1:11">
      <c r="A90" s="31"/>
      <c r="B90" s="37" t="s">
        <v>279</v>
      </c>
      <c r="C90" s="601"/>
      <c r="D90" s="83">
        <v>50</v>
      </c>
      <c r="E90" s="598"/>
      <c r="F90" s="432"/>
      <c r="G90" s="457"/>
      <c r="H90" s="481" t="s">
        <v>457</v>
      </c>
      <c r="I90" s="505"/>
      <c r="J90" s="457"/>
      <c r="K90" s="532" t="s">
        <v>457</v>
      </c>
    </row>
    <row r="91" spans="1:11">
      <c r="A91" s="31"/>
      <c r="B91" s="37" t="s">
        <v>280</v>
      </c>
      <c r="C91" s="601"/>
      <c r="D91" s="83">
        <v>62.5</v>
      </c>
      <c r="E91" s="598"/>
      <c r="F91" s="432"/>
      <c r="G91" s="457"/>
      <c r="H91" s="481" t="s">
        <v>457</v>
      </c>
      <c r="I91" s="505"/>
      <c r="J91" s="457"/>
      <c r="K91" s="532" t="s">
        <v>457</v>
      </c>
    </row>
    <row r="92" spans="1:11">
      <c r="A92" s="31"/>
      <c r="B92" s="38" t="s">
        <v>281</v>
      </c>
      <c r="C92" s="601"/>
      <c r="D92" s="81">
        <v>70</v>
      </c>
      <c r="E92" s="598"/>
      <c r="F92" s="425"/>
      <c r="G92" s="454"/>
      <c r="H92" s="478" t="s">
        <v>457</v>
      </c>
      <c r="I92" s="502"/>
      <c r="J92" s="454"/>
      <c r="K92" s="529" t="s">
        <v>457</v>
      </c>
    </row>
    <row r="93" spans="1:11">
      <c r="A93" s="31"/>
      <c r="B93" s="44" t="s">
        <v>282</v>
      </c>
      <c r="C93" s="602"/>
      <c r="D93" s="84">
        <v>75</v>
      </c>
      <c r="E93" s="599"/>
      <c r="F93" s="434"/>
      <c r="G93" s="459"/>
      <c r="H93" s="483" t="s">
        <v>457</v>
      </c>
      <c r="I93" s="507"/>
      <c r="J93" s="459"/>
      <c r="K93" s="534" t="s">
        <v>457</v>
      </c>
    </row>
    <row r="94" spans="1:11">
      <c r="A94" s="31"/>
      <c r="B94" s="42" t="s">
        <v>283</v>
      </c>
      <c r="C94" s="600" t="s">
        <v>374</v>
      </c>
      <c r="D94" s="80">
        <v>30</v>
      </c>
      <c r="E94" s="597" t="s">
        <v>457</v>
      </c>
      <c r="F94" s="435"/>
      <c r="G94" s="460"/>
      <c r="H94" s="484" t="s">
        <v>457</v>
      </c>
      <c r="I94" s="508"/>
      <c r="J94" s="460"/>
      <c r="K94" s="535" t="s">
        <v>457</v>
      </c>
    </row>
    <row r="95" spans="1:11">
      <c r="A95" s="31"/>
      <c r="B95" s="37" t="s">
        <v>284</v>
      </c>
      <c r="C95" s="601"/>
      <c r="D95" s="83">
        <v>35</v>
      </c>
      <c r="E95" s="598"/>
      <c r="F95" s="432"/>
      <c r="G95" s="457"/>
      <c r="H95" s="481" t="s">
        <v>457</v>
      </c>
      <c r="I95" s="505"/>
      <c r="J95" s="457"/>
      <c r="K95" s="532" t="s">
        <v>457</v>
      </c>
    </row>
    <row r="96" spans="1:11">
      <c r="A96" s="31"/>
      <c r="B96" s="37" t="s">
        <v>285</v>
      </c>
      <c r="C96" s="601"/>
      <c r="D96" s="83">
        <v>43.75</v>
      </c>
      <c r="E96" s="598"/>
      <c r="F96" s="432"/>
      <c r="G96" s="457"/>
      <c r="H96" s="481" t="s">
        <v>457</v>
      </c>
      <c r="I96" s="505"/>
      <c r="J96" s="457"/>
      <c r="K96" s="532" t="s">
        <v>457</v>
      </c>
    </row>
    <row r="97" spans="1:11">
      <c r="A97" s="31"/>
      <c r="B97" s="37" t="s">
        <v>286</v>
      </c>
      <c r="C97" s="601"/>
      <c r="D97" s="83">
        <v>45</v>
      </c>
      <c r="E97" s="598"/>
      <c r="F97" s="432"/>
      <c r="G97" s="457"/>
      <c r="H97" s="481" t="s">
        <v>457</v>
      </c>
      <c r="I97" s="505"/>
      <c r="J97" s="457"/>
      <c r="K97" s="532" t="s">
        <v>457</v>
      </c>
    </row>
    <row r="98" spans="1:11">
      <c r="A98" s="31"/>
      <c r="B98" s="37" t="s">
        <v>287</v>
      </c>
      <c r="C98" s="601"/>
      <c r="D98" s="83">
        <v>56.25</v>
      </c>
      <c r="E98" s="598"/>
      <c r="F98" s="432"/>
      <c r="G98" s="457"/>
      <c r="H98" s="481" t="s">
        <v>457</v>
      </c>
      <c r="I98" s="505"/>
      <c r="J98" s="457"/>
      <c r="K98" s="532" t="s">
        <v>457</v>
      </c>
    </row>
    <row r="99" spans="1:11">
      <c r="A99" s="31"/>
      <c r="B99" s="37" t="s">
        <v>288</v>
      </c>
      <c r="C99" s="601"/>
      <c r="D99" s="83">
        <v>60</v>
      </c>
      <c r="E99" s="598"/>
      <c r="F99" s="432"/>
      <c r="G99" s="457"/>
      <c r="H99" s="481" t="s">
        <v>457</v>
      </c>
      <c r="I99" s="505"/>
      <c r="J99" s="457"/>
      <c r="K99" s="532" t="s">
        <v>457</v>
      </c>
    </row>
    <row r="100" spans="1:11">
      <c r="A100" s="31"/>
      <c r="B100" s="38" t="s">
        <v>289</v>
      </c>
      <c r="C100" s="601"/>
      <c r="D100" s="81">
        <v>75</v>
      </c>
      <c r="E100" s="598"/>
      <c r="F100" s="425"/>
      <c r="G100" s="454"/>
      <c r="H100" s="478" t="s">
        <v>457</v>
      </c>
      <c r="I100" s="502"/>
      <c r="J100" s="454"/>
      <c r="K100" s="529" t="s">
        <v>457</v>
      </c>
    </row>
    <row r="101" spans="1:11">
      <c r="A101" s="31"/>
      <c r="B101" s="37" t="s">
        <v>290</v>
      </c>
      <c r="C101" s="601"/>
      <c r="D101" s="83">
        <v>93.75</v>
      </c>
      <c r="E101" s="598"/>
      <c r="F101" s="432"/>
      <c r="G101" s="457"/>
      <c r="H101" s="481" t="s">
        <v>457</v>
      </c>
      <c r="I101" s="505"/>
      <c r="J101" s="457"/>
      <c r="K101" s="532" t="s">
        <v>457</v>
      </c>
    </row>
    <row r="102" spans="1:11">
      <c r="A102" s="31"/>
      <c r="B102" s="37" t="s">
        <v>291</v>
      </c>
      <c r="C102" s="601"/>
      <c r="D102" s="83">
        <v>105</v>
      </c>
      <c r="E102" s="598"/>
      <c r="F102" s="432"/>
      <c r="G102" s="457"/>
      <c r="H102" s="481" t="s">
        <v>457</v>
      </c>
      <c r="I102" s="505"/>
      <c r="J102" s="457"/>
      <c r="K102" s="532" t="s">
        <v>457</v>
      </c>
    </row>
    <row r="103" spans="1:11">
      <c r="A103" s="31"/>
      <c r="B103" s="44" t="s">
        <v>292</v>
      </c>
      <c r="C103" s="602"/>
      <c r="D103" s="84">
        <v>150</v>
      </c>
      <c r="E103" s="599"/>
      <c r="F103" s="434"/>
      <c r="G103" s="459"/>
      <c r="H103" s="483" t="s">
        <v>457</v>
      </c>
      <c r="I103" s="507"/>
      <c r="J103" s="459"/>
      <c r="K103" s="534" t="s">
        <v>457</v>
      </c>
    </row>
    <row r="104" spans="1:11">
      <c r="A104" s="31"/>
      <c r="B104" s="37" t="s">
        <v>293</v>
      </c>
      <c r="C104" s="600" t="s">
        <v>375</v>
      </c>
      <c r="D104" s="83">
        <v>70</v>
      </c>
      <c r="E104" s="597" t="s">
        <v>457</v>
      </c>
      <c r="F104" s="432"/>
      <c r="G104" s="457"/>
      <c r="H104" s="481" t="s">
        <v>457</v>
      </c>
      <c r="I104" s="505"/>
      <c r="J104" s="457"/>
      <c r="K104" s="532" t="s">
        <v>457</v>
      </c>
    </row>
    <row r="105" spans="1:11">
      <c r="A105" s="31"/>
      <c r="B105" s="37" t="s">
        <v>294</v>
      </c>
      <c r="C105" s="601"/>
      <c r="D105" s="83">
        <v>90</v>
      </c>
      <c r="E105" s="598"/>
      <c r="F105" s="432"/>
      <c r="G105" s="457"/>
      <c r="H105" s="481" t="s">
        <v>457</v>
      </c>
      <c r="I105" s="505"/>
      <c r="J105" s="457"/>
      <c r="K105" s="532" t="s">
        <v>457</v>
      </c>
    </row>
    <row r="106" spans="1:11">
      <c r="A106" s="31"/>
      <c r="B106" s="37" t="s">
        <v>295</v>
      </c>
      <c r="C106" s="601"/>
      <c r="D106" s="83">
        <v>110</v>
      </c>
      <c r="E106" s="598"/>
      <c r="F106" s="432"/>
      <c r="G106" s="457"/>
      <c r="H106" s="481" t="s">
        <v>457</v>
      </c>
      <c r="I106" s="505"/>
      <c r="J106" s="457"/>
      <c r="K106" s="532" t="s">
        <v>457</v>
      </c>
    </row>
    <row r="107" spans="1:11">
      <c r="A107" s="31"/>
      <c r="B107" s="37" t="s">
        <v>296</v>
      </c>
      <c r="C107" s="601"/>
      <c r="D107" s="83">
        <v>112.5</v>
      </c>
      <c r="E107" s="598"/>
      <c r="F107" s="432"/>
      <c r="G107" s="457"/>
      <c r="H107" s="481" t="s">
        <v>457</v>
      </c>
      <c r="I107" s="505"/>
      <c r="J107" s="457"/>
      <c r="K107" s="532" t="s">
        <v>457</v>
      </c>
    </row>
    <row r="108" spans="1:11">
      <c r="A108" s="31"/>
      <c r="B108" s="44" t="s">
        <v>297</v>
      </c>
      <c r="C108" s="602"/>
      <c r="D108" s="84">
        <v>150</v>
      </c>
      <c r="E108" s="599"/>
      <c r="F108" s="434"/>
      <c r="G108" s="459"/>
      <c r="H108" s="483" t="s">
        <v>457</v>
      </c>
      <c r="I108" s="507"/>
      <c r="J108" s="459"/>
      <c r="K108" s="534" t="s">
        <v>457</v>
      </c>
    </row>
    <row r="109" spans="1:11">
      <c r="A109" s="31"/>
      <c r="B109" s="49" t="s">
        <v>298</v>
      </c>
      <c r="C109" s="70" t="s">
        <v>376</v>
      </c>
      <c r="D109" s="79">
        <v>60</v>
      </c>
      <c r="E109" s="413" t="s">
        <v>457</v>
      </c>
      <c r="F109" s="423"/>
      <c r="G109" s="452"/>
      <c r="H109" s="476" t="s">
        <v>457</v>
      </c>
      <c r="I109" s="500"/>
      <c r="J109" s="452"/>
      <c r="K109" s="527" t="s">
        <v>457</v>
      </c>
    </row>
    <row r="110" spans="1:11">
      <c r="A110" s="31"/>
      <c r="B110" s="37" t="s">
        <v>299</v>
      </c>
      <c r="C110" s="600" t="s">
        <v>377</v>
      </c>
      <c r="D110" s="83">
        <v>100</v>
      </c>
      <c r="E110" s="597" t="s">
        <v>457</v>
      </c>
      <c r="F110" s="432"/>
      <c r="G110" s="457"/>
      <c r="H110" s="481" t="s">
        <v>457</v>
      </c>
      <c r="I110" s="505"/>
      <c r="J110" s="457"/>
      <c r="K110" s="532" t="s">
        <v>457</v>
      </c>
    </row>
    <row r="111" spans="1:11">
      <c r="A111" s="31"/>
      <c r="B111" s="44" t="s">
        <v>300</v>
      </c>
      <c r="C111" s="602"/>
      <c r="D111" s="84">
        <v>150</v>
      </c>
      <c r="E111" s="599"/>
      <c r="F111" s="434"/>
      <c r="G111" s="459"/>
      <c r="H111" s="483" t="s">
        <v>457</v>
      </c>
      <c r="I111" s="507"/>
      <c r="J111" s="459"/>
      <c r="K111" s="534" t="s">
        <v>457</v>
      </c>
    </row>
    <row r="112" spans="1:11">
      <c r="A112" s="31"/>
      <c r="B112" s="37" t="s">
        <v>301</v>
      </c>
      <c r="C112" s="600" t="s">
        <v>378</v>
      </c>
      <c r="D112" s="83">
        <v>100</v>
      </c>
      <c r="E112" s="597" t="s">
        <v>457</v>
      </c>
      <c r="F112" s="432"/>
      <c r="G112" s="457"/>
      <c r="H112" s="481" t="s">
        <v>457</v>
      </c>
      <c r="I112" s="505"/>
      <c r="J112" s="457"/>
      <c r="K112" s="532" t="s">
        <v>457</v>
      </c>
    </row>
    <row r="113" spans="1:11">
      <c r="A113" s="31"/>
      <c r="B113" s="37" t="s">
        <v>302</v>
      </c>
      <c r="C113" s="601"/>
      <c r="D113" s="83">
        <v>125</v>
      </c>
      <c r="E113" s="598"/>
      <c r="F113" s="432"/>
      <c r="G113" s="457"/>
      <c r="H113" s="481" t="s">
        <v>457</v>
      </c>
      <c r="I113" s="505"/>
      <c r="J113" s="457"/>
      <c r="K113" s="532" t="s">
        <v>457</v>
      </c>
    </row>
    <row r="114" spans="1:11">
      <c r="A114" s="31"/>
      <c r="B114" s="44" t="s">
        <v>303</v>
      </c>
      <c r="C114" s="602"/>
      <c r="D114" s="84">
        <v>150</v>
      </c>
      <c r="E114" s="599"/>
      <c r="F114" s="434"/>
      <c r="G114" s="459"/>
      <c r="H114" s="483" t="s">
        <v>457</v>
      </c>
      <c r="I114" s="507"/>
      <c r="J114" s="459"/>
      <c r="K114" s="534" t="s">
        <v>457</v>
      </c>
    </row>
    <row r="115" spans="1:11">
      <c r="A115" s="63"/>
      <c r="B115" s="390" t="s">
        <v>304</v>
      </c>
      <c r="C115" s="608" t="s">
        <v>379</v>
      </c>
      <c r="D115" s="400">
        <v>50</v>
      </c>
      <c r="E115" s="414"/>
      <c r="F115" s="436"/>
      <c r="G115" s="461"/>
      <c r="H115" s="485" t="s">
        <v>457</v>
      </c>
      <c r="I115" s="509"/>
      <c r="J115" s="461"/>
      <c r="K115" s="536" t="s">
        <v>457</v>
      </c>
    </row>
    <row r="116" spans="1:11">
      <c r="A116" s="63"/>
      <c r="B116" s="283" t="s">
        <v>305</v>
      </c>
      <c r="C116" s="609"/>
      <c r="D116" s="86">
        <v>100</v>
      </c>
      <c r="E116" s="415"/>
      <c r="F116" s="437"/>
      <c r="G116" s="462"/>
      <c r="H116" s="486" t="s">
        <v>457</v>
      </c>
      <c r="I116" s="510"/>
      <c r="J116" s="462"/>
      <c r="K116" s="537" t="s">
        <v>457</v>
      </c>
    </row>
    <row r="117" spans="1:11">
      <c r="A117" s="63"/>
      <c r="B117" s="39" t="s">
        <v>306</v>
      </c>
      <c r="C117" s="610"/>
      <c r="D117" s="401">
        <v>150</v>
      </c>
      <c r="E117" s="416" t="s">
        <v>457</v>
      </c>
      <c r="F117" s="438"/>
      <c r="G117" s="463"/>
      <c r="H117" s="487" t="s">
        <v>457</v>
      </c>
      <c r="I117" s="511"/>
      <c r="J117" s="463"/>
      <c r="K117" s="538" t="s">
        <v>457</v>
      </c>
    </row>
    <row r="118" spans="1:11">
      <c r="A118" s="63"/>
      <c r="B118" s="52" t="s">
        <v>307</v>
      </c>
      <c r="C118" s="75" t="s">
        <v>380</v>
      </c>
      <c r="D118" s="87">
        <v>20</v>
      </c>
      <c r="E118" s="417"/>
      <c r="F118" s="439"/>
      <c r="G118" s="464"/>
      <c r="H118" s="488" t="s">
        <v>457</v>
      </c>
      <c r="I118" s="512"/>
      <c r="J118" s="464"/>
      <c r="K118" s="539" t="s">
        <v>457</v>
      </c>
    </row>
    <row r="119" spans="1:11">
      <c r="A119" s="63"/>
      <c r="B119" s="52" t="s">
        <v>308</v>
      </c>
      <c r="C119" s="76" t="s">
        <v>381</v>
      </c>
      <c r="D119" s="87">
        <v>10</v>
      </c>
      <c r="E119" s="417"/>
      <c r="F119" s="439"/>
      <c r="G119" s="464"/>
      <c r="H119" s="488" t="s">
        <v>457</v>
      </c>
      <c r="I119" s="512"/>
      <c r="J119" s="464"/>
      <c r="K119" s="539" t="s">
        <v>457</v>
      </c>
    </row>
    <row r="120" spans="1:11" ht="26.4">
      <c r="A120" s="63"/>
      <c r="B120" s="52" t="s">
        <v>309</v>
      </c>
      <c r="C120" s="76" t="s">
        <v>382</v>
      </c>
      <c r="D120" s="87">
        <v>10</v>
      </c>
      <c r="E120" s="417"/>
      <c r="F120" s="439"/>
      <c r="G120" s="464"/>
      <c r="H120" s="488" t="s">
        <v>457</v>
      </c>
      <c r="I120" s="512"/>
      <c r="J120" s="464"/>
      <c r="K120" s="539" t="s">
        <v>457</v>
      </c>
    </row>
    <row r="121" spans="1:11">
      <c r="A121" s="63"/>
      <c r="B121" s="42" t="s">
        <v>310</v>
      </c>
      <c r="C121" s="600" t="s">
        <v>383</v>
      </c>
      <c r="D121" s="80">
        <v>100</v>
      </c>
      <c r="E121" s="597" t="s">
        <v>457</v>
      </c>
      <c r="F121" s="440"/>
      <c r="G121" s="460"/>
      <c r="H121" s="484" t="s">
        <v>457</v>
      </c>
      <c r="I121" s="508"/>
      <c r="J121" s="460"/>
      <c r="K121" s="535" t="s">
        <v>457</v>
      </c>
    </row>
    <row r="122" spans="1:11">
      <c r="A122" s="63"/>
      <c r="B122" s="391" t="s">
        <v>311</v>
      </c>
      <c r="C122" s="601"/>
      <c r="D122" s="81">
        <v>130</v>
      </c>
      <c r="E122" s="598"/>
      <c r="F122" s="425"/>
      <c r="G122" s="454"/>
      <c r="H122" s="478" t="s">
        <v>457</v>
      </c>
      <c r="I122" s="502"/>
      <c r="J122" s="454"/>
      <c r="K122" s="529" t="s">
        <v>457</v>
      </c>
    </row>
    <row r="123" spans="1:11">
      <c r="A123" s="63"/>
      <c r="B123" s="47" t="s">
        <v>312</v>
      </c>
      <c r="C123" s="601"/>
      <c r="D123" s="66">
        <v>160</v>
      </c>
      <c r="E123" s="598"/>
      <c r="F123" s="425"/>
      <c r="G123" s="454"/>
      <c r="H123" s="478" t="s">
        <v>457</v>
      </c>
      <c r="I123" s="502"/>
      <c r="J123" s="454"/>
      <c r="K123" s="529" t="s">
        <v>457</v>
      </c>
    </row>
    <row r="124" spans="1:11">
      <c r="A124" s="63"/>
      <c r="B124" s="47" t="s">
        <v>313</v>
      </c>
      <c r="C124" s="601"/>
      <c r="D124" s="81">
        <v>190</v>
      </c>
      <c r="E124" s="598"/>
      <c r="F124" s="425"/>
      <c r="G124" s="454"/>
      <c r="H124" s="478" t="s">
        <v>457</v>
      </c>
      <c r="I124" s="502"/>
      <c r="J124" s="454"/>
      <c r="K124" s="529" t="s">
        <v>457</v>
      </c>
    </row>
    <row r="125" spans="1:11">
      <c r="A125" s="63"/>
      <c r="B125" s="47" t="s">
        <v>314</v>
      </c>
      <c r="C125" s="601"/>
      <c r="D125" s="81">
        <v>220</v>
      </c>
      <c r="E125" s="598"/>
      <c r="F125" s="425"/>
      <c r="G125" s="454"/>
      <c r="H125" s="478" t="s">
        <v>457</v>
      </c>
      <c r="I125" s="502"/>
      <c r="J125" s="454"/>
      <c r="K125" s="529" t="s">
        <v>457</v>
      </c>
    </row>
    <row r="126" spans="1:11">
      <c r="A126" s="63"/>
      <c r="B126" s="391" t="s">
        <v>315</v>
      </c>
      <c r="C126" s="601"/>
      <c r="D126" s="88">
        <v>250</v>
      </c>
      <c r="E126" s="598"/>
      <c r="F126" s="424"/>
      <c r="G126" s="453"/>
      <c r="H126" s="477" t="s">
        <v>457</v>
      </c>
      <c r="I126" s="501"/>
      <c r="J126" s="453"/>
      <c r="K126" s="528" t="s">
        <v>457</v>
      </c>
    </row>
    <row r="127" spans="1:11">
      <c r="A127" s="63"/>
      <c r="B127" s="47" t="s">
        <v>316</v>
      </c>
      <c r="C127" s="601"/>
      <c r="D127" s="81">
        <v>280</v>
      </c>
      <c r="E127" s="598"/>
      <c r="F127" s="425"/>
      <c r="G127" s="454"/>
      <c r="H127" s="478" t="s">
        <v>457</v>
      </c>
      <c r="I127" s="502"/>
      <c r="J127" s="454"/>
      <c r="K127" s="529" t="s">
        <v>457</v>
      </c>
    </row>
    <row r="128" spans="1:11">
      <c r="A128" s="63"/>
      <c r="B128" s="391" t="s">
        <v>317</v>
      </c>
      <c r="C128" s="601"/>
      <c r="D128" s="81">
        <v>340</v>
      </c>
      <c r="E128" s="598"/>
      <c r="F128" s="425"/>
      <c r="G128" s="454"/>
      <c r="H128" s="478" t="s">
        <v>457</v>
      </c>
      <c r="I128" s="502"/>
      <c r="J128" s="454"/>
      <c r="K128" s="529" t="s">
        <v>457</v>
      </c>
    </row>
    <row r="129" spans="1:11">
      <c r="A129" s="63"/>
      <c r="B129" s="44" t="s">
        <v>318</v>
      </c>
      <c r="C129" s="601"/>
      <c r="D129" s="82">
        <v>400</v>
      </c>
      <c r="E129" s="599"/>
      <c r="F129" s="427"/>
      <c r="G129" s="456"/>
      <c r="H129" s="480" t="s">
        <v>457</v>
      </c>
      <c r="I129" s="504"/>
      <c r="J129" s="456"/>
      <c r="K129" s="531" t="s">
        <v>457</v>
      </c>
    </row>
    <row r="130" spans="1:11" ht="21.75" customHeight="1">
      <c r="A130" s="63"/>
      <c r="B130" s="49" t="s">
        <v>319</v>
      </c>
      <c r="C130" s="69" t="s">
        <v>384</v>
      </c>
      <c r="D130" s="79">
        <v>1250</v>
      </c>
      <c r="E130" s="418" t="s">
        <v>457</v>
      </c>
      <c r="F130" s="423"/>
      <c r="G130" s="452"/>
      <c r="H130" s="476" t="s">
        <v>457</v>
      </c>
      <c r="I130" s="500"/>
      <c r="J130" s="452"/>
      <c r="K130" s="527" t="s">
        <v>457</v>
      </c>
    </row>
    <row r="131" spans="1:11">
      <c r="A131" s="63"/>
      <c r="B131" s="37" t="s">
        <v>320</v>
      </c>
      <c r="C131" s="600" t="s">
        <v>385</v>
      </c>
      <c r="D131" s="83">
        <v>150</v>
      </c>
      <c r="E131" s="597" t="s">
        <v>457</v>
      </c>
      <c r="F131" s="432"/>
      <c r="G131" s="457"/>
      <c r="H131" s="481" t="s">
        <v>457</v>
      </c>
      <c r="I131" s="505"/>
      <c r="J131" s="457"/>
      <c r="K131" s="532" t="s">
        <v>457</v>
      </c>
    </row>
    <row r="132" spans="1:11">
      <c r="A132" s="63"/>
      <c r="B132" s="44" t="s">
        <v>321</v>
      </c>
      <c r="C132" s="602"/>
      <c r="D132" s="84">
        <v>250</v>
      </c>
      <c r="E132" s="599"/>
      <c r="F132" s="434"/>
      <c r="G132" s="459"/>
      <c r="H132" s="483" t="s">
        <v>457</v>
      </c>
      <c r="I132" s="507"/>
      <c r="J132" s="459"/>
      <c r="K132" s="534" t="s">
        <v>457</v>
      </c>
    </row>
    <row r="133" spans="1:11">
      <c r="A133" s="63"/>
      <c r="B133" s="37" t="s">
        <v>322</v>
      </c>
      <c r="C133" s="600" t="s">
        <v>386</v>
      </c>
      <c r="D133" s="83">
        <v>30</v>
      </c>
      <c r="E133" s="598" t="s">
        <v>457</v>
      </c>
      <c r="F133" s="432"/>
      <c r="G133" s="457"/>
      <c r="H133" s="481" t="s">
        <v>457</v>
      </c>
      <c r="I133" s="505"/>
      <c r="J133" s="457"/>
      <c r="K133" s="532" t="s">
        <v>457</v>
      </c>
    </row>
    <row r="134" spans="1:11">
      <c r="A134" s="63"/>
      <c r="B134" s="37" t="s">
        <v>323</v>
      </c>
      <c r="C134" s="601"/>
      <c r="D134" s="83">
        <f>25*1.5</f>
        <v>37.5</v>
      </c>
      <c r="E134" s="598"/>
      <c r="F134" s="432"/>
      <c r="G134" s="457"/>
      <c r="H134" s="481" t="s">
        <v>457</v>
      </c>
      <c r="I134" s="505"/>
      <c r="J134" s="457"/>
      <c r="K134" s="532" t="s">
        <v>457</v>
      </c>
    </row>
    <row r="135" spans="1:11">
      <c r="A135" s="63"/>
      <c r="B135" s="37" t="s">
        <v>324</v>
      </c>
      <c r="C135" s="601"/>
      <c r="D135" s="83">
        <v>45</v>
      </c>
      <c r="E135" s="598"/>
      <c r="F135" s="432"/>
      <c r="G135" s="457"/>
      <c r="H135" s="481" t="s">
        <v>457</v>
      </c>
      <c r="I135" s="505"/>
      <c r="J135" s="457"/>
      <c r="K135" s="532" t="s">
        <v>457</v>
      </c>
    </row>
    <row r="136" spans="1:11">
      <c r="A136" s="63"/>
      <c r="B136" s="37" t="s">
        <v>325</v>
      </c>
      <c r="C136" s="601"/>
      <c r="D136" s="83">
        <v>46.875</v>
      </c>
      <c r="E136" s="598"/>
      <c r="F136" s="432"/>
      <c r="G136" s="457"/>
      <c r="H136" s="481" t="s">
        <v>457</v>
      </c>
      <c r="I136" s="505"/>
      <c r="J136" s="457"/>
      <c r="K136" s="532" t="s">
        <v>457</v>
      </c>
    </row>
    <row r="137" spans="1:11">
      <c r="A137" s="63"/>
      <c r="B137" s="37" t="s">
        <v>326</v>
      </c>
      <c r="C137" s="601"/>
      <c r="D137" s="83">
        <f>35*1.5</f>
        <v>52.5</v>
      </c>
      <c r="E137" s="598"/>
      <c r="F137" s="432"/>
      <c r="G137" s="457"/>
      <c r="H137" s="481" t="s">
        <v>457</v>
      </c>
      <c r="I137" s="505"/>
      <c r="J137" s="457"/>
      <c r="K137" s="532" t="s">
        <v>457</v>
      </c>
    </row>
    <row r="138" spans="1:11">
      <c r="A138" s="63"/>
      <c r="B138" s="37" t="s">
        <v>327</v>
      </c>
      <c r="C138" s="601"/>
      <c r="D138" s="83">
        <v>56.25</v>
      </c>
      <c r="E138" s="598"/>
      <c r="F138" s="432"/>
      <c r="G138" s="457"/>
      <c r="H138" s="481" t="s">
        <v>457</v>
      </c>
      <c r="I138" s="505"/>
      <c r="J138" s="457"/>
      <c r="K138" s="532" t="s">
        <v>457</v>
      </c>
    </row>
    <row r="139" spans="1:11">
      <c r="A139" s="63"/>
      <c r="B139" s="38" t="s">
        <v>328</v>
      </c>
      <c r="C139" s="601"/>
      <c r="D139" s="81">
        <v>60</v>
      </c>
      <c r="E139" s="598"/>
      <c r="F139" s="425"/>
      <c r="G139" s="454"/>
      <c r="H139" s="478" t="s">
        <v>457</v>
      </c>
      <c r="I139" s="502"/>
      <c r="J139" s="454"/>
      <c r="K139" s="529" t="s">
        <v>457</v>
      </c>
    </row>
    <row r="140" spans="1:11">
      <c r="A140" s="63"/>
      <c r="B140" s="38" t="s">
        <v>329</v>
      </c>
      <c r="C140" s="601"/>
      <c r="D140" s="81">
        <v>65.625</v>
      </c>
      <c r="E140" s="598"/>
      <c r="F140" s="425"/>
      <c r="G140" s="454"/>
      <c r="H140" s="478" t="s">
        <v>457</v>
      </c>
      <c r="I140" s="502"/>
      <c r="J140" s="454"/>
      <c r="K140" s="529" t="s">
        <v>457</v>
      </c>
    </row>
    <row r="141" spans="1:11">
      <c r="A141" s="63"/>
      <c r="B141" s="37" t="s">
        <v>330</v>
      </c>
      <c r="C141" s="601"/>
      <c r="D141" s="83">
        <f>45*1.5</f>
        <v>67.5</v>
      </c>
      <c r="E141" s="598"/>
      <c r="F141" s="432"/>
      <c r="G141" s="457"/>
      <c r="H141" s="481" t="s">
        <v>457</v>
      </c>
      <c r="I141" s="505"/>
      <c r="J141" s="457"/>
      <c r="K141" s="532" t="s">
        <v>457</v>
      </c>
    </row>
    <row r="142" spans="1:11">
      <c r="A142" s="63"/>
      <c r="B142" s="37" t="s">
        <v>331</v>
      </c>
      <c r="C142" s="601"/>
      <c r="D142" s="83">
        <v>75</v>
      </c>
      <c r="E142" s="598"/>
      <c r="F142" s="432"/>
      <c r="G142" s="457"/>
      <c r="H142" s="481" t="s">
        <v>457</v>
      </c>
      <c r="I142" s="505"/>
      <c r="J142" s="457"/>
      <c r="K142" s="532" t="s">
        <v>457</v>
      </c>
    </row>
    <row r="143" spans="1:11">
      <c r="A143" s="63"/>
      <c r="B143" s="37" t="s">
        <v>332</v>
      </c>
      <c r="C143" s="601"/>
      <c r="D143" s="83">
        <v>84.375</v>
      </c>
      <c r="E143" s="598"/>
      <c r="F143" s="432"/>
      <c r="G143" s="457"/>
      <c r="H143" s="481" t="s">
        <v>457</v>
      </c>
      <c r="I143" s="505"/>
      <c r="J143" s="457"/>
      <c r="K143" s="532" t="s">
        <v>457</v>
      </c>
    </row>
    <row r="144" spans="1:11">
      <c r="A144" s="63"/>
      <c r="B144" s="37" t="s">
        <v>333</v>
      </c>
      <c r="C144" s="601"/>
      <c r="D144" s="83">
        <v>90</v>
      </c>
      <c r="E144" s="598"/>
      <c r="F144" s="432"/>
      <c r="G144" s="457"/>
      <c r="H144" s="481" t="s">
        <v>457</v>
      </c>
      <c r="I144" s="505"/>
      <c r="J144" s="457"/>
      <c r="K144" s="532" t="s">
        <v>457</v>
      </c>
    </row>
    <row r="145" spans="1:11">
      <c r="A145" s="63"/>
      <c r="B145" s="37" t="s">
        <v>334</v>
      </c>
      <c r="C145" s="601"/>
      <c r="D145" s="83">
        <v>93.75</v>
      </c>
      <c r="E145" s="598"/>
      <c r="F145" s="432"/>
      <c r="G145" s="457"/>
      <c r="H145" s="481" t="s">
        <v>457</v>
      </c>
      <c r="I145" s="505"/>
      <c r="J145" s="457"/>
      <c r="K145" s="532" t="s">
        <v>457</v>
      </c>
    </row>
    <row r="146" spans="1:11">
      <c r="A146" s="63"/>
      <c r="B146" s="38" t="s">
        <v>335</v>
      </c>
      <c r="C146" s="601"/>
      <c r="D146" s="81">
        <v>105</v>
      </c>
      <c r="E146" s="598"/>
      <c r="F146" s="425"/>
      <c r="G146" s="454"/>
      <c r="H146" s="478" t="s">
        <v>457</v>
      </c>
      <c r="I146" s="502"/>
      <c r="J146" s="454"/>
      <c r="K146" s="529" t="s">
        <v>457</v>
      </c>
    </row>
    <row r="147" spans="1:11">
      <c r="A147" s="63"/>
      <c r="B147" s="39" t="s">
        <v>336</v>
      </c>
      <c r="C147" s="601"/>
      <c r="D147" s="88">
        <f>75*1.5</f>
        <v>112.5</v>
      </c>
      <c r="E147" s="598"/>
      <c r="F147" s="433"/>
      <c r="G147" s="458"/>
      <c r="H147" s="482" t="s">
        <v>457</v>
      </c>
      <c r="I147" s="506"/>
      <c r="J147" s="458"/>
      <c r="K147" s="533" t="s">
        <v>457</v>
      </c>
    </row>
    <row r="148" spans="1:11">
      <c r="A148" s="63"/>
      <c r="B148" s="39" t="s">
        <v>337</v>
      </c>
      <c r="C148" s="601"/>
      <c r="D148" s="88">
        <v>140.625</v>
      </c>
      <c r="E148" s="598"/>
      <c r="F148" s="433"/>
      <c r="G148" s="458"/>
      <c r="H148" s="482" t="s">
        <v>457</v>
      </c>
      <c r="I148" s="506"/>
      <c r="J148" s="458"/>
      <c r="K148" s="533" t="s">
        <v>457</v>
      </c>
    </row>
    <row r="149" spans="1:11">
      <c r="A149" s="63"/>
      <c r="B149" s="44" t="s">
        <v>338</v>
      </c>
      <c r="C149" s="602"/>
      <c r="D149" s="84">
        <v>150</v>
      </c>
      <c r="E149" s="599"/>
      <c r="F149" s="434"/>
      <c r="G149" s="459"/>
      <c r="H149" s="483" t="s">
        <v>457</v>
      </c>
      <c r="I149" s="507"/>
      <c r="J149" s="459"/>
      <c r="K149" s="534" t="s">
        <v>457</v>
      </c>
    </row>
    <row r="150" spans="1:11">
      <c r="A150" s="63"/>
      <c r="B150" s="58" t="s">
        <v>186</v>
      </c>
      <c r="C150" s="396" t="s">
        <v>387</v>
      </c>
      <c r="D150" s="402">
        <v>100</v>
      </c>
      <c r="E150" s="419">
        <v>1</v>
      </c>
      <c r="F150" s="441">
        <v>1710842</v>
      </c>
      <c r="G150" s="465">
        <v>1710842</v>
      </c>
      <c r="H150" s="489">
        <v>1E-4</v>
      </c>
      <c r="I150" s="513">
        <v>1710842</v>
      </c>
      <c r="J150" s="465">
        <v>1710842</v>
      </c>
      <c r="K150" s="540">
        <v>1E-4</v>
      </c>
    </row>
    <row r="151" spans="1:11">
      <c r="A151" s="31"/>
      <c r="B151" s="59" t="s">
        <v>339</v>
      </c>
      <c r="C151" s="611" t="s">
        <v>388</v>
      </c>
      <c r="D151" s="89" t="s">
        <v>397</v>
      </c>
      <c r="E151" s="597" t="s">
        <v>457</v>
      </c>
      <c r="F151" s="426"/>
      <c r="G151" s="455"/>
      <c r="H151" s="479" t="s">
        <v>457</v>
      </c>
      <c r="I151" s="503"/>
      <c r="J151" s="455"/>
      <c r="K151" s="541" t="s">
        <v>457</v>
      </c>
    </row>
    <row r="152" spans="1:11">
      <c r="A152" s="31"/>
      <c r="B152" s="38" t="s">
        <v>340</v>
      </c>
      <c r="C152" s="606"/>
      <c r="D152" s="90" t="s">
        <v>398</v>
      </c>
      <c r="E152" s="598"/>
      <c r="F152" s="425"/>
      <c r="G152" s="454"/>
      <c r="H152" s="478" t="s">
        <v>457</v>
      </c>
      <c r="I152" s="502"/>
      <c r="J152" s="454"/>
      <c r="K152" s="542" t="s">
        <v>457</v>
      </c>
    </row>
    <row r="153" spans="1:11">
      <c r="A153" s="31"/>
      <c r="B153" s="38" t="s">
        <v>341</v>
      </c>
      <c r="C153" s="606"/>
      <c r="D153" s="90" t="s">
        <v>399</v>
      </c>
      <c r="E153" s="598"/>
      <c r="F153" s="425"/>
      <c r="G153" s="454"/>
      <c r="H153" s="478" t="s">
        <v>457</v>
      </c>
      <c r="I153" s="502"/>
      <c r="J153" s="454"/>
      <c r="K153" s="542" t="s">
        <v>457</v>
      </c>
    </row>
    <row r="154" spans="1:11">
      <c r="A154" s="31"/>
      <c r="B154" s="38" t="s">
        <v>342</v>
      </c>
      <c r="C154" s="606"/>
      <c r="D154" s="90" t="s">
        <v>400</v>
      </c>
      <c r="E154" s="598"/>
      <c r="F154" s="425"/>
      <c r="G154" s="454"/>
      <c r="H154" s="478" t="s">
        <v>457</v>
      </c>
      <c r="I154" s="502"/>
      <c r="J154" s="454"/>
      <c r="K154" s="542" t="s">
        <v>457</v>
      </c>
    </row>
    <row r="155" spans="1:11">
      <c r="A155" s="31"/>
      <c r="B155" s="39" t="s">
        <v>343</v>
      </c>
      <c r="C155" s="607"/>
      <c r="D155" s="403">
        <v>1250</v>
      </c>
      <c r="E155" s="599"/>
      <c r="F155" s="424"/>
      <c r="G155" s="456"/>
      <c r="H155" s="480" t="s">
        <v>457</v>
      </c>
      <c r="I155" s="501"/>
      <c r="J155" s="456"/>
      <c r="K155" s="543" t="s">
        <v>457</v>
      </c>
    </row>
    <row r="156" spans="1:11">
      <c r="A156" s="31"/>
      <c r="B156" s="59" t="s">
        <v>344</v>
      </c>
      <c r="C156" s="611" t="s">
        <v>389</v>
      </c>
      <c r="D156" s="89" t="s">
        <v>401</v>
      </c>
      <c r="E156" s="597" t="s">
        <v>457</v>
      </c>
      <c r="F156" s="426"/>
      <c r="G156" s="455"/>
      <c r="H156" s="479" t="s">
        <v>457</v>
      </c>
      <c r="I156" s="503"/>
      <c r="J156" s="455"/>
      <c r="K156" s="541" t="s">
        <v>457</v>
      </c>
    </row>
    <row r="157" spans="1:11">
      <c r="A157" s="31"/>
      <c r="B157" s="38" t="s">
        <v>345</v>
      </c>
      <c r="C157" s="606"/>
      <c r="D157" s="90" t="s">
        <v>402</v>
      </c>
      <c r="E157" s="598"/>
      <c r="F157" s="425"/>
      <c r="G157" s="454"/>
      <c r="H157" s="478" t="s">
        <v>457</v>
      </c>
      <c r="I157" s="502"/>
      <c r="J157" s="454"/>
      <c r="K157" s="542" t="s">
        <v>457</v>
      </c>
    </row>
    <row r="158" spans="1:11">
      <c r="A158" s="31"/>
      <c r="B158" s="38" t="s">
        <v>346</v>
      </c>
      <c r="C158" s="606"/>
      <c r="D158" s="90" t="s">
        <v>403</v>
      </c>
      <c r="E158" s="598"/>
      <c r="F158" s="425"/>
      <c r="G158" s="454"/>
      <c r="H158" s="478" t="s">
        <v>457</v>
      </c>
      <c r="I158" s="502"/>
      <c r="J158" s="454"/>
      <c r="K158" s="542" t="s">
        <v>457</v>
      </c>
    </row>
    <row r="159" spans="1:11">
      <c r="A159" s="31"/>
      <c r="B159" s="38" t="s">
        <v>347</v>
      </c>
      <c r="C159" s="606"/>
      <c r="D159" s="90" t="s">
        <v>404</v>
      </c>
      <c r="E159" s="598"/>
      <c r="F159" s="425"/>
      <c r="G159" s="454"/>
      <c r="H159" s="478" t="s">
        <v>457</v>
      </c>
      <c r="I159" s="502"/>
      <c r="J159" s="454"/>
      <c r="K159" s="542" t="s">
        <v>457</v>
      </c>
    </row>
    <row r="160" spans="1:11">
      <c r="A160" s="31"/>
      <c r="B160" s="39" t="s">
        <v>348</v>
      </c>
      <c r="C160" s="607"/>
      <c r="D160" s="403">
        <v>1250</v>
      </c>
      <c r="E160" s="599"/>
      <c r="F160" s="424"/>
      <c r="G160" s="456"/>
      <c r="H160" s="480" t="s">
        <v>457</v>
      </c>
      <c r="I160" s="501"/>
      <c r="J160" s="456"/>
      <c r="K160" s="543" t="s">
        <v>457</v>
      </c>
    </row>
    <row r="161" spans="1:11" ht="13.5" customHeight="1">
      <c r="A161" s="31"/>
      <c r="B161" s="40" t="s">
        <v>349</v>
      </c>
      <c r="C161" s="611" t="s">
        <v>390</v>
      </c>
      <c r="D161" s="89" t="s">
        <v>405</v>
      </c>
      <c r="E161" s="597" t="s">
        <v>457</v>
      </c>
      <c r="F161" s="435"/>
      <c r="G161" s="460"/>
      <c r="H161" s="477" t="s">
        <v>457</v>
      </c>
      <c r="I161" s="508"/>
      <c r="J161" s="460"/>
      <c r="K161" s="544" t="s">
        <v>457</v>
      </c>
    </row>
    <row r="162" spans="1:11">
      <c r="A162" s="31"/>
      <c r="B162" s="38" t="s">
        <v>350</v>
      </c>
      <c r="C162" s="606"/>
      <c r="D162" s="90" t="s">
        <v>406</v>
      </c>
      <c r="E162" s="598"/>
      <c r="F162" s="425"/>
      <c r="G162" s="454"/>
      <c r="H162" s="478" t="s">
        <v>457</v>
      </c>
      <c r="I162" s="502"/>
      <c r="J162" s="454"/>
      <c r="K162" s="542" t="s">
        <v>457</v>
      </c>
    </row>
    <row r="163" spans="1:11">
      <c r="A163" s="31"/>
      <c r="B163" s="38" t="s">
        <v>351</v>
      </c>
      <c r="C163" s="606"/>
      <c r="D163" s="90" t="s">
        <v>407</v>
      </c>
      <c r="E163" s="598"/>
      <c r="F163" s="425"/>
      <c r="G163" s="454"/>
      <c r="H163" s="478" t="s">
        <v>457</v>
      </c>
      <c r="I163" s="502"/>
      <c r="J163" s="454"/>
      <c r="K163" s="542" t="s">
        <v>457</v>
      </c>
    </row>
    <row r="164" spans="1:11">
      <c r="A164" s="31"/>
      <c r="B164" s="38" t="s">
        <v>352</v>
      </c>
      <c r="C164" s="607"/>
      <c r="D164" s="90" t="s">
        <v>404</v>
      </c>
      <c r="E164" s="598"/>
      <c r="F164" s="425"/>
      <c r="G164" s="454"/>
      <c r="H164" s="478" t="s">
        <v>457</v>
      </c>
      <c r="I164" s="502"/>
      <c r="J164" s="454"/>
      <c r="K164" s="542" t="s">
        <v>457</v>
      </c>
    </row>
    <row r="165" spans="1:11">
      <c r="A165" s="31"/>
      <c r="B165" s="39" t="s">
        <v>353</v>
      </c>
      <c r="C165" s="607"/>
      <c r="D165" s="403">
        <v>1250</v>
      </c>
      <c r="E165" s="599"/>
      <c r="F165" s="442"/>
      <c r="G165" s="456"/>
      <c r="H165" s="480" t="s">
        <v>457</v>
      </c>
      <c r="I165" s="507"/>
      <c r="J165" s="456"/>
      <c r="K165" s="543" t="s">
        <v>457</v>
      </c>
    </row>
    <row r="166" spans="1:11">
      <c r="A166" s="177"/>
      <c r="B166" s="392" t="s">
        <v>354</v>
      </c>
      <c r="C166" s="612" t="s">
        <v>391</v>
      </c>
      <c r="D166" s="404">
        <v>0</v>
      </c>
      <c r="E166" s="615"/>
      <c r="F166" s="443"/>
      <c r="G166" s="466"/>
      <c r="H166" s="490"/>
      <c r="I166" s="514"/>
      <c r="J166" s="466"/>
      <c r="K166" s="545"/>
    </row>
    <row r="167" spans="1:11">
      <c r="A167" s="177"/>
      <c r="B167" s="393" t="s">
        <v>355</v>
      </c>
      <c r="C167" s="613"/>
      <c r="D167" s="405">
        <v>2</v>
      </c>
      <c r="E167" s="616"/>
      <c r="F167" s="444"/>
      <c r="G167" s="467"/>
      <c r="H167" s="491"/>
      <c r="I167" s="515"/>
      <c r="J167" s="467"/>
      <c r="K167" s="546"/>
    </row>
    <row r="168" spans="1:11">
      <c r="A168" s="177"/>
      <c r="B168" s="393" t="s">
        <v>356</v>
      </c>
      <c r="C168" s="613"/>
      <c r="D168" s="405">
        <v>4</v>
      </c>
      <c r="E168" s="616"/>
      <c r="F168" s="444"/>
      <c r="G168" s="467"/>
      <c r="H168" s="491"/>
      <c r="I168" s="515"/>
      <c r="J168" s="467"/>
      <c r="K168" s="546"/>
    </row>
    <row r="169" spans="1:11" ht="13.8" thickBot="1">
      <c r="A169" s="177"/>
      <c r="B169" s="394" t="s">
        <v>357</v>
      </c>
      <c r="C169" s="614"/>
      <c r="D169" s="406">
        <v>20</v>
      </c>
      <c r="E169" s="617"/>
      <c r="F169" s="445"/>
      <c r="G169" s="468"/>
      <c r="H169" s="492"/>
      <c r="I169" s="516"/>
      <c r="J169" s="468"/>
      <c r="K169" s="547"/>
    </row>
    <row r="170" spans="1:11" ht="14.25" customHeight="1" thickBot="1">
      <c r="A170" s="177"/>
      <c r="B170" s="619" t="s">
        <v>524</v>
      </c>
      <c r="C170" s="620"/>
      <c r="D170" s="620"/>
      <c r="E170" s="621"/>
      <c r="F170" s="446">
        <f>IF(COUNT(F18:F114,F117,F121:F165)&gt;0,SUM(F18:F114,F117,F121:F165),"")</f>
        <v>32281556392</v>
      </c>
      <c r="G170" s="469"/>
      <c r="H170" s="493"/>
      <c r="I170" s="446">
        <f>IF(COUNT(I18:I114,I117,I121:I165)&gt;0,SUM(I18:I114,I117,I121:I165),"")</f>
        <v>32281556392</v>
      </c>
      <c r="J170" s="469"/>
      <c r="K170" s="548"/>
    </row>
    <row r="171" spans="1:11" ht="14.25" customHeight="1" thickBot="1">
      <c r="A171" s="177"/>
      <c r="B171" s="622" t="s">
        <v>494</v>
      </c>
      <c r="C171" s="623"/>
      <c r="D171" s="623"/>
      <c r="E171" s="624"/>
      <c r="F171" s="447"/>
      <c r="G171" s="470">
        <f>IF(COUNT(G18:G114,G117,G121:G165)&gt;0,SUM(G18:G114,G117,G121:G165),"")</f>
        <v>580400986</v>
      </c>
      <c r="H171" s="494">
        <v>1.9109256261945533E-2</v>
      </c>
      <c r="I171" s="447"/>
      <c r="J171" s="470">
        <f>IF(COUNT(J18:J114,J117,J121:J165)&gt;0,SUM(J18:J114,J117,J121:J165),"")</f>
        <v>580400986</v>
      </c>
      <c r="K171" s="549">
        <v>1.9109256261945533E-2</v>
      </c>
    </row>
    <row r="172" spans="1:11" ht="13.8" thickBot="1">
      <c r="A172" s="63"/>
      <c r="B172" s="63"/>
      <c r="C172" s="63"/>
      <c r="D172" s="63"/>
      <c r="E172" s="63"/>
      <c r="F172" s="63"/>
      <c r="G172" s="63"/>
      <c r="H172" s="63"/>
      <c r="I172" s="63"/>
      <c r="J172" s="521"/>
      <c r="K172" s="521"/>
    </row>
    <row r="173" spans="1:11" ht="14.25" customHeight="1">
      <c r="A173" s="177"/>
      <c r="B173" s="625" t="s">
        <v>525</v>
      </c>
      <c r="C173" s="626"/>
      <c r="D173" s="631" t="s">
        <v>533</v>
      </c>
      <c r="E173" s="632"/>
      <c r="F173" s="448"/>
      <c r="G173" s="471" t="s">
        <v>540</v>
      </c>
      <c r="H173" s="495"/>
      <c r="I173" s="517"/>
      <c r="J173" s="522"/>
      <c r="K173" s="550"/>
    </row>
    <row r="174" spans="1:11" ht="14.25" customHeight="1">
      <c r="A174" s="177"/>
      <c r="B174" s="627"/>
      <c r="C174" s="628"/>
      <c r="D174" s="407" t="s">
        <v>534</v>
      </c>
      <c r="E174" s="420"/>
      <c r="F174" s="449"/>
      <c r="G174" s="472"/>
      <c r="H174" s="496"/>
      <c r="I174" s="518"/>
      <c r="J174" s="523"/>
      <c r="K174" s="551"/>
    </row>
    <row r="175" spans="1:11" ht="14.25" customHeight="1">
      <c r="A175" s="177"/>
      <c r="B175" s="627"/>
      <c r="C175" s="628"/>
      <c r="D175" s="407" t="s">
        <v>535</v>
      </c>
      <c r="E175" s="420"/>
      <c r="F175" s="449"/>
      <c r="G175" s="473"/>
      <c r="H175" s="496"/>
      <c r="I175" s="518"/>
      <c r="J175" s="523"/>
      <c r="K175" s="551"/>
    </row>
    <row r="176" spans="1:11" ht="14.25" customHeight="1" thickBot="1">
      <c r="A176" s="177"/>
      <c r="B176" s="629"/>
      <c r="C176" s="630"/>
      <c r="D176" s="408" t="s">
        <v>440</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358</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5.0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4" customWidth="1"/>
    <col min="2" max="2" width="20" style="64" customWidth="1"/>
    <col min="3" max="3" width="15.6640625" style="64" customWidth="1"/>
    <col min="4" max="4" width="12.6640625" style="64" bestFit="1" customWidth="1"/>
    <col min="5" max="9" width="18.6640625" style="64" customWidth="1"/>
    <col min="10" max="10" width="19.6640625" style="64" customWidth="1"/>
    <col min="11" max="252" width="9" style="169" customWidth="1"/>
    <col min="253" max="253" width="20" style="169" customWidth="1"/>
    <col min="254" max="254" width="15.6640625" style="169" customWidth="1"/>
    <col min="255" max="255" width="12.6640625" style="169" customWidth="1"/>
    <col min="256" max="260" width="18.6640625" style="169" customWidth="1"/>
    <col min="261" max="261" width="18.44140625" style="169" customWidth="1"/>
    <col min="262" max="508" width="9" style="169" customWidth="1"/>
    <col min="509" max="509" width="20" style="169" customWidth="1"/>
    <col min="510" max="510" width="15.6640625" style="169" customWidth="1"/>
    <col min="511" max="511" width="12.6640625" style="169" customWidth="1"/>
    <col min="512" max="516" width="18.6640625" style="169" customWidth="1"/>
    <col min="517" max="517" width="18.44140625" style="169" customWidth="1"/>
    <col min="518" max="764" width="9" style="169" customWidth="1"/>
    <col min="765" max="765" width="20" style="169" customWidth="1"/>
    <col min="766" max="766" width="15.6640625" style="169" customWidth="1"/>
    <col min="767" max="767" width="12.6640625" style="169" customWidth="1"/>
    <col min="768" max="772" width="18.6640625" style="169" customWidth="1"/>
    <col min="773" max="773" width="18.44140625" style="169" customWidth="1"/>
    <col min="774" max="1020" width="9" style="169" customWidth="1"/>
    <col min="1021" max="1021" width="20" style="169" customWidth="1"/>
    <col min="1022" max="1022" width="15.6640625" style="169" customWidth="1"/>
    <col min="1023" max="1023" width="12.6640625" style="169" customWidth="1"/>
    <col min="1024" max="1028" width="18.6640625" style="169" customWidth="1"/>
    <col min="1029" max="1029" width="18.44140625" style="169" customWidth="1"/>
    <col min="1030" max="1276" width="9" style="169" customWidth="1"/>
    <col min="1277" max="1277" width="20" style="169" customWidth="1"/>
    <col min="1278" max="1278" width="15.6640625" style="169" customWidth="1"/>
    <col min="1279" max="1279" width="12.6640625" style="169" customWidth="1"/>
    <col min="1280" max="1284" width="18.6640625" style="169" customWidth="1"/>
    <col min="1285" max="1285" width="18.44140625" style="169" customWidth="1"/>
    <col min="1286" max="1532" width="9" style="169" customWidth="1"/>
    <col min="1533" max="1533" width="20" style="169" customWidth="1"/>
    <col min="1534" max="1534" width="15.6640625" style="169" customWidth="1"/>
    <col min="1535" max="1535" width="12.6640625" style="169" customWidth="1"/>
    <col min="1536" max="1540" width="18.6640625" style="169" customWidth="1"/>
    <col min="1541" max="1541" width="18.44140625" style="169" customWidth="1"/>
    <col min="1542" max="1788" width="9" style="169" customWidth="1"/>
    <col min="1789" max="1789" width="20" style="169" customWidth="1"/>
    <col min="1790" max="1790" width="15.6640625" style="169" customWidth="1"/>
    <col min="1791" max="1791" width="12.6640625" style="169" customWidth="1"/>
    <col min="1792" max="1796" width="18.6640625" style="169" customWidth="1"/>
    <col min="1797" max="1797" width="18.44140625" style="169" customWidth="1"/>
    <col min="1798" max="2044" width="9" style="169" customWidth="1"/>
    <col min="2045" max="2045" width="20" style="169" customWidth="1"/>
    <col min="2046" max="2046" width="15.6640625" style="169" customWidth="1"/>
    <col min="2047" max="2047" width="12.6640625" style="169" customWidth="1"/>
    <col min="2048" max="2052" width="18.6640625" style="169" customWidth="1"/>
    <col min="2053" max="2053" width="18.44140625" style="169" customWidth="1"/>
    <col min="2054" max="2300" width="9" style="169" customWidth="1"/>
    <col min="2301" max="2301" width="20" style="169" customWidth="1"/>
    <col min="2302" max="2302" width="15.6640625" style="169" customWidth="1"/>
    <col min="2303" max="2303" width="12.6640625" style="169" customWidth="1"/>
    <col min="2304" max="2308" width="18.6640625" style="169" customWidth="1"/>
    <col min="2309" max="2309" width="18.44140625" style="169" customWidth="1"/>
    <col min="2310" max="2556" width="9" style="169" customWidth="1"/>
    <col min="2557" max="2557" width="20" style="169" customWidth="1"/>
    <col min="2558" max="2558" width="15.6640625" style="169" customWidth="1"/>
    <col min="2559" max="2559" width="12.6640625" style="169" customWidth="1"/>
    <col min="2560" max="2564" width="18.6640625" style="169" customWidth="1"/>
    <col min="2565" max="2565" width="18.44140625" style="169" customWidth="1"/>
    <col min="2566" max="2812" width="9" style="169" customWidth="1"/>
    <col min="2813" max="2813" width="20" style="169" customWidth="1"/>
    <col min="2814" max="2814" width="15.6640625" style="169" customWidth="1"/>
    <col min="2815" max="2815" width="12.6640625" style="169" customWidth="1"/>
    <col min="2816" max="2820" width="18.6640625" style="169" customWidth="1"/>
    <col min="2821" max="2821" width="18.44140625" style="169" customWidth="1"/>
    <col min="2822" max="3068" width="9" style="169" customWidth="1"/>
    <col min="3069" max="3069" width="20" style="169" customWidth="1"/>
    <col min="3070" max="3070" width="15.6640625" style="169" customWidth="1"/>
    <col min="3071" max="3071" width="12.6640625" style="169" customWidth="1"/>
    <col min="3072" max="3076" width="18.6640625" style="169" customWidth="1"/>
    <col min="3077" max="3077" width="18.44140625" style="169" customWidth="1"/>
    <col min="3078" max="3324" width="9" style="169" customWidth="1"/>
    <col min="3325" max="3325" width="20" style="169" customWidth="1"/>
    <col min="3326" max="3326" width="15.6640625" style="169" customWidth="1"/>
    <col min="3327" max="3327" width="12.6640625" style="169" customWidth="1"/>
    <col min="3328" max="3332" width="18.6640625" style="169" customWidth="1"/>
    <col min="3333" max="3333" width="18.44140625" style="169" customWidth="1"/>
    <col min="3334" max="3580" width="9" style="169" customWidth="1"/>
    <col min="3581" max="3581" width="20" style="169" customWidth="1"/>
    <col min="3582" max="3582" width="15.6640625" style="169" customWidth="1"/>
    <col min="3583" max="3583" width="12.6640625" style="169" customWidth="1"/>
    <col min="3584" max="3588" width="18.6640625" style="169" customWidth="1"/>
    <col min="3589" max="3589" width="18.44140625" style="169" customWidth="1"/>
    <col min="3590" max="3836" width="9" style="169" customWidth="1"/>
    <col min="3837" max="3837" width="20" style="169" customWidth="1"/>
    <col min="3838" max="3838" width="15.6640625" style="169" customWidth="1"/>
    <col min="3839" max="3839" width="12.6640625" style="169" customWidth="1"/>
    <col min="3840" max="3844" width="18.6640625" style="169" customWidth="1"/>
    <col min="3845" max="3845" width="18.44140625" style="169" customWidth="1"/>
    <col min="3846" max="4092" width="9" style="169" customWidth="1"/>
    <col min="4093" max="4093" width="20" style="169" customWidth="1"/>
    <col min="4094" max="4094" width="15.6640625" style="169" customWidth="1"/>
    <col min="4095" max="4095" width="12.6640625" style="169" customWidth="1"/>
    <col min="4096" max="4100" width="18.6640625" style="169" customWidth="1"/>
    <col min="4101" max="4101" width="18.44140625" style="169" customWidth="1"/>
    <col min="4102" max="4348" width="9" style="169" customWidth="1"/>
    <col min="4349" max="4349" width="20" style="169" customWidth="1"/>
    <col min="4350" max="4350" width="15.6640625" style="169" customWidth="1"/>
    <col min="4351" max="4351" width="12.6640625" style="169" customWidth="1"/>
    <col min="4352" max="4356" width="18.6640625" style="169" customWidth="1"/>
    <col min="4357" max="4357" width="18.44140625" style="169" customWidth="1"/>
    <col min="4358" max="4604" width="9" style="169" customWidth="1"/>
    <col min="4605" max="4605" width="20" style="169" customWidth="1"/>
    <col min="4606" max="4606" width="15.6640625" style="169" customWidth="1"/>
    <col min="4607" max="4607" width="12.6640625" style="169" customWidth="1"/>
    <col min="4608" max="4612" width="18.6640625" style="169" customWidth="1"/>
    <col min="4613" max="4613" width="18.44140625" style="169" customWidth="1"/>
    <col min="4614" max="4860" width="9" style="169" customWidth="1"/>
    <col min="4861" max="4861" width="20" style="169" customWidth="1"/>
    <col min="4862" max="4862" width="15.6640625" style="169" customWidth="1"/>
    <col min="4863" max="4863" width="12.6640625" style="169" customWidth="1"/>
    <col min="4864" max="4868" width="18.6640625" style="169" customWidth="1"/>
    <col min="4869" max="4869" width="18.44140625" style="169" customWidth="1"/>
    <col min="4870" max="5116" width="9" style="169" customWidth="1"/>
    <col min="5117" max="5117" width="20" style="169" customWidth="1"/>
    <col min="5118" max="5118" width="15.6640625" style="169" customWidth="1"/>
    <col min="5119" max="5119" width="12.6640625" style="169" customWidth="1"/>
    <col min="5120" max="5124" width="18.6640625" style="169" customWidth="1"/>
    <col min="5125" max="5125" width="18.44140625" style="169" customWidth="1"/>
    <col min="5126" max="5372" width="9" style="169" customWidth="1"/>
    <col min="5373" max="5373" width="20" style="169" customWidth="1"/>
    <col min="5374" max="5374" width="15.6640625" style="169" customWidth="1"/>
    <col min="5375" max="5375" width="12.6640625" style="169" customWidth="1"/>
    <col min="5376" max="5380" width="18.6640625" style="169" customWidth="1"/>
    <col min="5381" max="5381" width="18.44140625" style="169" customWidth="1"/>
    <col min="5382" max="5628" width="9" style="169" customWidth="1"/>
    <col min="5629" max="5629" width="20" style="169" customWidth="1"/>
    <col min="5630" max="5630" width="15.6640625" style="169" customWidth="1"/>
    <col min="5631" max="5631" width="12.6640625" style="169" customWidth="1"/>
    <col min="5632" max="5636" width="18.6640625" style="169" customWidth="1"/>
    <col min="5637" max="5637" width="18.44140625" style="169" customWidth="1"/>
    <col min="5638" max="5884" width="9" style="169" customWidth="1"/>
    <col min="5885" max="5885" width="20" style="169" customWidth="1"/>
    <col min="5886" max="5886" width="15.6640625" style="169" customWidth="1"/>
    <col min="5887" max="5887" width="12.6640625" style="169" customWidth="1"/>
    <col min="5888" max="5892" width="18.6640625" style="169" customWidth="1"/>
    <col min="5893" max="5893" width="18.44140625" style="169" customWidth="1"/>
    <col min="5894" max="6140" width="9" style="169" customWidth="1"/>
    <col min="6141" max="6141" width="20" style="169" customWidth="1"/>
    <col min="6142" max="6142" width="15.6640625" style="169" customWidth="1"/>
    <col min="6143" max="6143" width="12.6640625" style="169" customWidth="1"/>
    <col min="6144" max="6148" width="18.6640625" style="169" customWidth="1"/>
    <col min="6149" max="6149" width="18.44140625" style="169" customWidth="1"/>
    <col min="6150" max="6396" width="9" style="169" customWidth="1"/>
    <col min="6397" max="6397" width="20" style="169" customWidth="1"/>
    <col min="6398" max="6398" width="15.6640625" style="169" customWidth="1"/>
    <col min="6399" max="6399" width="12.6640625" style="169" customWidth="1"/>
    <col min="6400" max="6404" width="18.6640625" style="169" customWidth="1"/>
    <col min="6405" max="6405" width="18.44140625" style="169" customWidth="1"/>
    <col min="6406" max="6652" width="9" style="169" customWidth="1"/>
    <col min="6653" max="6653" width="20" style="169" customWidth="1"/>
    <col min="6654" max="6654" width="15.6640625" style="169" customWidth="1"/>
    <col min="6655" max="6655" width="12.6640625" style="169" customWidth="1"/>
    <col min="6656" max="6660" width="18.6640625" style="169" customWidth="1"/>
    <col min="6661" max="6661" width="18.44140625" style="169" customWidth="1"/>
    <col min="6662" max="6908" width="9" style="169" customWidth="1"/>
    <col min="6909" max="6909" width="20" style="169" customWidth="1"/>
    <col min="6910" max="6910" width="15.6640625" style="169" customWidth="1"/>
    <col min="6911" max="6911" width="12.6640625" style="169" customWidth="1"/>
    <col min="6912" max="6916" width="18.6640625" style="169" customWidth="1"/>
    <col min="6917" max="6917" width="18.44140625" style="169" customWidth="1"/>
    <col min="6918" max="7164" width="9" style="169" customWidth="1"/>
    <col min="7165" max="7165" width="20" style="169" customWidth="1"/>
    <col min="7166" max="7166" width="15.6640625" style="169" customWidth="1"/>
    <col min="7167" max="7167" width="12.6640625" style="169" customWidth="1"/>
    <col min="7168" max="7172" width="18.6640625" style="169" customWidth="1"/>
    <col min="7173" max="7173" width="18.44140625" style="169" customWidth="1"/>
    <col min="7174" max="7420" width="9" style="169" customWidth="1"/>
    <col min="7421" max="7421" width="20" style="169" customWidth="1"/>
    <col min="7422" max="7422" width="15.6640625" style="169" customWidth="1"/>
    <col min="7423" max="7423" width="12.6640625" style="169" customWidth="1"/>
    <col min="7424" max="7428" width="18.6640625" style="169" customWidth="1"/>
    <col min="7429" max="7429" width="18.44140625" style="169" customWidth="1"/>
    <col min="7430" max="7676" width="9" style="169" customWidth="1"/>
    <col min="7677" max="7677" width="20" style="169" customWidth="1"/>
    <col min="7678" max="7678" width="15.6640625" style="169" customWidth="1"/>
    <col min="7679" max="7679" width="12.6640625" style="169" customWidth="1"/>
    <col min="7680" max="7684" width="18.6640625" style="169" customWidth="1"/>
    <col min="7685" max="7685" width="18.44140625" style="169" customWidth="1"/>
    <col min="7686" max="7932" width="9" style="169" customWidth="1"/>
    <col min="7933" max="7933" width="20" style="169" customWidth="1"/>
    <col min="7934" max="7934" width="15.6640625" style="169" customWidth="1"/>
    <col min="7935" max="7935" width="12.6640625" style="169" customWidth="1"/>
    <col min="7936" max="7940" width="18.6640625" style="169" customWidth="1"/>
    <col min="7941" max="7941" width="18.44140625" style="169" customWidth="1"/>
    <col min="7942" max="8188" width="9" style="169" customWidth="1"/>
    <col min="8189" max="8189" width="20" style="169" customWidth="1"/>
    <col min="8190" max="8190" width="15.6640625" style="169" customWidth="1"/>
    <col min="8191" max="8191" width="12.6640625" style="169" customWidth="1"/>
    <col min="8192" max="8196" width="18.6640625" style="169" customWidth="1"/>
    <col min="8197" max="8197" width="18.44140625" style="169" customWidth="1"/>
    <col min="8198" max="8444" width="9" style="169" customWidth="1"/>
    <col min="8445" max="8445" width="20" style="169" customWidth="1"/>
    <col min="8446" max="8446" width="15.6640625" style="169" customWidth="1"/>
    <col min="8447" max="8447" width="12.6640625" style="169" customWidth="1"/>
    <col min="8448" max="8452" width="18.6640625" style="169" customWidth="1"/>
    <col min="8453" max="8453" width="18.44140625" style="169" customWidth="1"/>
    <col min="8454" max="8700" width="9" style="169" customWidth="1"/>
    <col min="8701" max="8701" width="20" style="169" customWidth="1"/>
    <col min="8702" max="8702" width="15.6640625" style="169" customWidth="1"/>
    <col min="8703" max="8703" width="12.6640625" style="169" customWidth="1"/>
    <col min="8704" max="8708" width="18.6640625" style="169" customWidth="1"/>
    <col min="8709" max="8709" width="18.44140625" style="169" customWidth="1"/>
    <col min="8710" max="8956" width="9" style="169" customWidth="1"/>
    <col min="8957" max="8957" width="20" style="169" customWidth="1"/>
    <col min="8958" max="8958" width="15.6640625" style="169" customWidth="1"/>
    <col min="8959" max="8959" width="12.6640625" style="169" customWidth="1"/>
    <col min="8960" max="8964" width="18.6640625" style="169" customWidth="1"/>
    <col min="8965" max="8965" width="18.44140625" style="169" customWidth="1"/>
    <col min="8966" max="9212" width="9" style="169" customWidth="1"/>
    <col min="9213" max="9213" width="20" style="169" customWidth="1"/>
    <col min="9214" max="9214" width="15.6640625" style="169" customWidth="1"/>
    <col min="9215" max="9215" width="12.6640625" style="169" customWidth="1"/>
    <col min="9216" max="9220" width="18.6640625" style="169" customWidth="1"/>
    <col min="9221" max="9221" width="18.44140625" style="169" customWidth="1"/>
    <col min="9222" max="9468" width="9" style="169" customWidth="1"/>
    <col min="9469" max="9469" width="20" style="169" customWidth="1"/>
    <col min="9470" max="9470" width="15.6640625" style="169" customWidth="1"/>
    <col min="9471" max="9471" width="12.6640625" style="169" customWidth="1"/>
    <col min="9472" max="9476" width="18.6640625" style="169" customWidth="1"/>
    <col min="9477" max="9477" width="18.44140625" style="169" customWidth="1"/>
    <col min="9478" max="9724" width="9" style="169" customWidth="1"/>
    <col min="9725" max="9725" width="20" style="169" customWidth="1"/>
    <col min="9726" max="9726" width="15.6640625" style="169" customWidth="1"/>
    <col min="9727" max="9727" width="12.6640625" style="169" customWidth="1"/>
    <col min="9728" max="9732" width="18.6640625" style="169" customWidth="1"/>
    <col min="9733" max="9733" width="18.44140625" style="169" customWidth="1"/>
    <col min="9734" max="9980" width="9" style="169" customWidth="1"/>
    <col min="9981" max="9981" width="20" style="169" customWidth="1"/>
    <col min="9982" max="9982" width="15.6640625" style="169" customWidth="1"/>
    <col min="9983" max="9983" width="12.6640625" style="169" customWidth="1"/>
    <col min="9984" max="9988" width="18.6640625" style="169" customWidth="1"/>
    <col min="9989" max="9989" width="18.44140625" style="169" customWidth="1"/>
    <col min="9990" max="10236" width="9" style="169" customWidth="1"/>
    <col min="10237" max="10237" width="20" style="169" customWidth="1"/>
    <col min="10238" max="10238" width="15.6640625" style="169" customWidth="1"/>
    <col min="10239" max="10239" width="12.6640625" style="169" customWidth="1"/>
    <col min="10240" max="10244" width="18.6640625" style="169" customWidth="1"/>
    <col min="10245" max="10245" width="18.44140625" style="169" customWidth="1"/>
    <col min="10246" max="10492" width="9" style="169" customWidth="1"/>
    <col min="10493" max="10493" width="20" style="169" customWidth="1"/>
    <col min="10494" max="10494" width="15.6640625" style="169" customWidth="1"/>
    <col min="10495" max="10495" width="12.6640625" style="169" customWidth="1"/>
    <col min="10496" max="10500" width="18.6640625" style="169" customWidth="1"/>
    <col min="10501" max="10501" width="18.44140625" style="169" customWidth="1"/>
    <col min="10502" max="10748" width="9" style="169" customWidth="1"/>
    <col min="10749" max="10749" width="20" style="169" customWidth="1"/>
    <col min="10750" max="10750" width="15.6640625" style="169" customWidth="1"/>
    <col min="10751" max="10751" width="12.6640625" style="169" customWidth="1"/>
    <col min="10752" max="10756" width="18.6640625" style="169" customWidth="1"/>
    <col min="10757" max="10757" width="18.44140625" style="169" customWidth="1"/>
    <col min="10758" max="11004" width="9" style="169" customWidth="1"/>
    <col min="11005" max="11005" width="20" style="169" customWidth="1"/>
    <col min="11006" max="11006" width="15.6640625" style="169" customWidth="1"/>
    <col min="11007" max="11007" width="12.6640625" style="169" customWidth="1"/>
    <col min="11008" max="11012" width="18.6640625" style="169" customWidth="1"/>
    <col min="11013" max="11013" width="18.44140625" style="169" customWidth="1"/>
    <col min="11014" max="11260" width="9" style="169" customWidth="1"/>
    <col min="11261" max="11261" width="20" style="169" customWidth="1"/>
    <col min="11262" max="11262" width="15.6640625" style="169" customWidth="1"/>
    <col min="11263" max="11263" width="12.6640625" style="169" customWidth="1"/>
    <col min="11264" max="11268" width="18.6640625" style="169" customWidth="1"/>
    <col min="11269" max="11269" width="18.44140625" style="169" customWidth="1"/>
    <col min="11270" max="11516" width="9" style="169" customWidth="1"/>
    <col min="11517" max="11517" width="20" style="169" customWidth="1"/>
    <col min="11518" max="11518" width="15.6640625" style="169" customWidth="1"/>
    <col min="11519" max="11519" width="12.6640625" style="169" customWidth="1"/>
    <col min="11520" max="11524" width="18.6640625" style="169" customWidth="1"/>
    <col min="11525" max="11525" width="18.44140625" style="169" customWidth="1"/>
    <col min="11526" max="11772" width="9" style="169" customWidth="1"/>
    <col min="11773" max="11773" width="20" style="169" customWidth="1"/>
    <col min="11774" max="11774" width="15.6640625" style="169" customWidth="1"/>
    <col min="11775" max="11775" width="12.6640625" style="169" customWidth="1"/>
    <col min="11776" max="11780" width="18.6640625" style="169" customWidth="1"/>
    <col min="11781" max="11781" width="18.44140625" style="169" customWidth="1"/>
    <col min="11782" max="12028" width="9" style="169" customWidth="1"/>
    <col min="12029" max="12029" width="20" style="169" customWidth="1"/>
    <col min="12030" max="12030" width="15.6640625" style="169" customWidth="1"/>
    <col min="12031" max="12031" width="12.6640625" style="169" customWidth="1"/>
    <col min="12032" max="12036" width="18.6640625" style="169" customWidth="1"/>
    <col min="12037" max="12037" width="18.44140625" style="169" customWidth="1"/>
    <col min="12038" max="12284" width="9" style="169" customWidth="1"/>
    <col min="12285" max="12285" width="20" style="169" customWidth="1"/>
    <col min="12286" max="12286" width="15.6640625" style="169" customWidth="1"/>
    <col min="12287" max="12287" width="12.6640625" style="169" customWidth="1"/>
    <col min="12288" max="12292" width="18.6640625" style="169" customWidth="1"/>
    <col min="12293" max="12293" width="18.44140625" style="169" customWidth="1"/>
    <col min="12294" max="12540" width="9" style="169" customWidth="1"/>
    <col min="12541" max="12541" width="20" style="169" customWidth="1"/>
    <col min="12542" max="12542" width="15.6640625" style="169" customWidth="1"/>
    <col min="12543" max="12543" width="12.6640625" style="169" customWidth="1"/>
    <col min="12544" max="12548" width="18.6640625" style="169" customWidth="1"/>
    <col min="12549" max="12549" width="18.44140625" style="169" customWidth="1"/>
    <col min="12550" max="12796" width="9" style="169" customWidth="1"/>
    <col min="12797" max="12797" width="20" style="169" customWidth="1"/>
    <col min="12798" max="12798" width="15.6640625" style="169" customWidth="1"/>
    <col min="12799" max="12799" width="12.6640625" style="169" customWidth="1"/>
    <col min="12800" max="12804" width="18.6640625" style="169" customWidth="1"/>
    <col min="12805" max="12805" width="18.44140625" style="169" customWidth="1"/>
    <col min="12806" max="13052" width="9" style="169" customWidth="1"/>
    <col min="13053" max="13053" width="20" style="169" customWidth="1"/>
    <col min="13054" max="13054" width="15.6640625" style="169" customWidth="1"/>
    <col min="13055" max="13055" width="12.6640625" style="169" customWidth="1"/>
    <col min="13056" max="13060" width="18.6640625" style="169" customWidth="1"/>
    <col min="13061" max="13061" width="18.44140625" style="169" customWidth="1"/>
    <col min="13062" max="13308" width="9" style="169" customWidth="1"/>
    <col min="13309" max="13309" width="20" style="169" customWidth="1"/>
    <col min="13310" max="13310" width="15.6640625" style="169" customWidth="1"/>
    <col min="13311" max="13311" width="12.6640625" style="169" customWidth="1"/>
    <col min="13312" max="13316" width="18.6640625" style="169" customWidth="1"/>
    <col min="13317" max="13317" width="18.44140625" style="169" customWidth="1"/>
    <col min="13318" max="13564" width="9" style="169" customWidth="1"/>
    <col min="13565" max="13565" width="20" style="169" customWidth="1"/>
    <col min="13566" max="13566" width="15.6640625" style="169" customWidth="1"/>
    <col min="13567" max="13567" width="12.6640625" style="169" customWidth="1"/>
    <col min="13568" max="13572" width="18.6640625" style="169" customWidth="1"/>
    <col min="13573" max="13573" width="18.44140625" style="169" customWidth="1"/>
    <col min="13574" max="13820" width="9" style="169" customWidth="1"/>
    <col min="13821" max="13821" width="20" style="169" customWidth="1"/>
    <col min="13822" max="13822" width="15.6640625" style="169" customWidth="1"/>
    <col min="13823" max="13823" width="12.6640625" style="169" customWidth="1"/>
    <col min="13824" max="13828" width="18.6640625" style="169" customWidth="1"/>
    <col min="13829" max="13829" width="18.44140625" style="169" customWidth="1"/>
    <col min="13830" max="14076" width="9" style="169" customWidth="1"/>
    <col min="14077" max="14077" width="20" style="169" customWidth="1"/>
    <col min="14078" max="14078" width="15.6640625" style="169" customWidth="1"/>
    <col min="14079" max="14079" width="12.6640625" style="169" customWidth="1"/>
    <col min="14080" max="14084" width="18.6640625" style="169" customWidth="1"/>
    <col min="14085" max="14085" width="18.44140625" style="169" customWidth="1"/>
    <col min="14086" max="14332" width="9" style="169" customWidth="1"/>
    <col min="14333" max="14333" width="20" style="169" customWidth="1"/>
    <col min="14334" max="14334" width="15.6640625" style="169" customWidth="1"/>
    <col min="14335" max="14335" width="12.6640625" style="169" customWidth="1"/>
    <col min="14336" max="14340" width="18.6640625" style="169" customWidth="1"/>
    <col min="14341" max="14341" width="18.44140625" style="169" customWidth="1"/>
    <col min="14342" max="14588" width="9" style="169" customWidth="1"/>
    <col min="14589" max="14589" width="20" style="169" customWidth="1"/>
    <col min="14590" max="14590" width="15.6640625" style="169" customWidth="1"/>
    <col min="14591" max="14591" width="12.6640625" style="169" customWidth="1"/>
    <col min="14592" max="14596" width="18.6640625" style="169" customWidth="1"/>
    <col min="14597" max="14597" width="18.44140625" style="169" customWidth="1"/>
    <col min="14598" max="14844" width="9" style="169" customWidth="1"/>
    <col min="14845" max="14845" width="20" style="169" customWidth="1"/>
    <col min="14846" max="14846" width="15.6640625" style="169" customWidth="1"/>
    <col min="14847" max="14847" width="12.6640625" style="169" customWidth="1"/>
    <col min="14848" max="14852" width="18.6640625" style="169" customWidth="1"/>
    <col min="14853" max="14853" width="18.44140625" style="169" customWidth="1"/>
    <col min="14854" max="15100" width="9" style="169" customWidth="1"/>
    <col min="15101" max="15101" width="20" style="169" customWidth="1"/>
    <col min="15102" max="15102" width="15.6640625" style="169" customWidth="1"/>
    <col min="15103" max="15103" width="12.6640625" style="169" customWidth="1"/>
    <col min="15104" max="15108" width="18.6640625" style="169" customWidth="1"/>
    <col min="15109" max="15109" width="18.44140625" style="169" customWidth="1"/>
    <col min="15110" max="15356" width="9" style="169" customWidth="1"/>
    <col min="15357" max="15357" width="20" style="169" customWidth="1"/>
    <col min="15358" max="15358" width="15.6640625" style="169" customWidth="1"/>
    <col min="15359" max="15359" width="12.6640625" style="169" customWidth="1"/>
    <col min="15360" max="15364" width="18.6640625" style="169" customWidth="1"/>
    <col min="15365" max="15365" width="18.44140625" style="169" customWidth="1"/>
    <col min="15366" max="15612" width="9" style="169" customWidth="1"/>
    <col min="15613" max="15613" width="20" style="169" customWidth="1"/>
    <col min="15614" max="15614" width="15.6640625" style="169" customWidth="1"/>
    <col min="15615" max="15615" width="12.6640625" style="169" customWidth="1"/>
    <col min="15616" max="15620" width="18.6640625" style="169" customWidth="1"/>
    <col min="15621" max="15621" width="18.44140625" style="169" customWidth="1"/>
    <col min="15622" max="15868" width="9" style="169" customWidth="1"/>
    <col min="15869" max="15869" width="20" style="169" customWidth="1"/>
    <col min="15870" max="15870" width="15.6640625" style="169" customWidth="1"/>
    <col min="15871" max="15871" width="12.6640625" style="169" customWidth="1"/>
    <col min="15872" max="15876" width="18.6640625" style="169" customWidth="1"/>
    <col min="15877" max="15877" width="18.44140625" style="169" customWidth="1"/>
    <col min="15878" max="16124" width="9" style="169" customWidth="1"/>
    <col min="16125" max="16125" width="20" style="169" customWidth="1"/>
    <col min="16126" max="16126" width="15.6640625" style="169" customWidth="1"/>
    <col min="16127" max="16127" width="12.6640625" style="169" customWidth="1"/>
    <col min="16128" max="16132" width="18.6640625" style="169" customWidth="1"/>
    <col min="16133" max="16133" width="18.44140625" style="169" customWidth="1"/>
    <col min="16134" max="16379" width="9" style="169" customWidth="1"/>
  </cols>
  <sheetData>
    <row r="1" spans="1:10">
      <c r="A1" s="277" t="s">
        <v>204</v>
      </c>
      <c r="B1" s="31"/>
      <c r="C1" s="31"/>
      <c r="D1" s="31"/>
      <c r="E1" s="31"/>
      <c r="F1" s="31"/>
      <c r="G1" s="31"/>
      <c r="H1" s="31"/>
      <c r="I1" s="31"/>
      <c r="J1" s="31"/>
    </row>
    <row r="2" spans="1:10">
      <c r="A2" s="633" t="s">
        <v>3</v>
      </c>
      <c r="B2" s="633"/>
      <c r="C2" s="633"/>
      <c r="D2" s="633"/>
      <c r="E2" s="633"/>
      <c r="F2" s="633"/>
      <c r="G2" s="633"/>
      <c r="H2" s="633"/>
      <c r="I2" s="633"/>
      <c r="J2" s="371" t="s">
        <v>419</v>
      </c>
    </row>
    <row r="3" spans="1:10" ht="13.8" thickBot="1">
      <c r="A3" s="278" t="s">
        <v>481</v>
      </c>
      <c r="B3" s="278"/>
      <c r="C3" s="278"/>
      <c r="D3" s="31"/>
      <c r="E3" s="310"/>
      <c r="F3" s="296"/>
      <c r="G3" s="310" t="s">
        <v>411</v>
      </c>
      <c r="H3" s="352" t="s">
        <v>414</v>
      </c>
      <c r="I3" s="296">
        <v>1</v>
      </c>
      <c r="J3" s="31" t="s">
        <v>11</v>
      </c>
    </row>
    <row r="4" spans="1:10" ht="13.5" customHeight="1">
      <c r="A4" s="638" t="s">
        <v>206</v>
      </c>
      <c r="B4" s="573" t="s">
        <v>359</v>
      </c>
      <c r="C4" s="574"/>
      <c r="D4" s="644" t="s">
        <v>518</v>
      </c>
      <c r="E4" s="570" t="s">
        <v>81</v>
      </c>
      <c r="F4" s="571"/>
      <c r="G4" s="572"/>
      <c r="H4" s="573" t="s">
        <v>83</v>
      </c>
      <c r="I4" s="574"/>
      <c r="J4" s="575"/>
    </row>
    <row r="5" spans="1:10" ht="13.5" customHeight="1">
      <c r="A5" s="639"/>
      <c r="B5" s="641"/>
      <c r="C5" s="642"/>
      <c r="D5" s="645"/>
      <c r="E5" s="634" t="s">
        <v>455</v>
      </c>
      <c r="F5" s="591" t="s">
        <v>468</v>
      </c>
      <c r="G5" s="647" t="s">
        <v>469</v>
      </c>
      <c r="H5" s="634" t="s">
        <v>455</v>
      </c>
      <c r="I5" s="591" t="s">
        <v>468</v>
      </c>
      <c r="J5" s="636" t="s">
        <v>469</v>
      </c>
    </row>
    <row r="6" spans="1:10" ht="13.8" thickBot="1">
      <c r="A6" s="640"/>
      <c r="B6" s="635"/>
      <c r="C6" s="643"/>
      <c r="D6" s="646"/>
      <c r="E6" s="635"/>
      <c r="F6" s="586"/>
      <c r="G6" s="648"/>
      <c r="H6" s="635"/>
      <c r="I6" s="586"/>
      <c r="J6" s="637"/>
    </row>
    <row r="7" spans="1:10" ht="27" customHeight="1">
      <c r="A7" s="48" t="s">
        <v>207</v>
      </c>
      <c r="B7" s="654" t="s">
        <v>495</v>
      </c>
      <c r="C7" s="655"/>
      <c r="D7" s="78">
        <v>10</v>
      </c>
      <c r="E7" s="311"/>
      <c r="F7" s="325"/>
      <c r="G7" s="334" t="s">
        <v>457</v>
      </c>
      <c r="H7" s="353"/>
      <c r="I7" s="325"/>
      <c r="J7" s="372" t="s">
        <v>457</v>
      </c>
    </row>
    <row r="8" spans="1:10" ht="13.5" customHeight="1">
      <c r="A8" s="279" t="s">
        <v>192</v>
      </c>
      <c r="B8" s="289" t="s">
        <v>496</v>
      </c>
      <c r="C8" s="300"/>
      <c r="D8" s="87">
        <v>20</v>
      </c>
      <c r="E8" s="312"/>
      <c r="F8" s="326"/>
      <c r="G8" s="335" t="s">
        <v>457</v>
      </c>
      <c r="H8" s="354"/>
      <c r="I8" s="326"/>
      <c r="J8" s="373" t="s">
        <v>457</v>
      </c>
    </row>
    <row r="9" spans="1:10" ht="13.5" customHeight="1">
      <c r="A9" s="36" t="s">
        <v>429</v>
      </c>
      <c r="B9" s="673" t="s">
        <v>497</v>
      </c>
      <c r="C9" s="674"/>
      <c r="D9" s="79">
        <v>40</v>
      </c>
      <c r="E9" s="311"/>
      <c r="F9" s="325"/>
      <c r="G9" s="336" t="s">
        <v>457</v>
      </c>
      <c r="H9" s="353"/>
      <c r="I9" s="325"/>
      <c r="J9" s="372" t="s">
        <v>457</v>
      </c>
    </row>
    <row r="10" spans="1:10" ht="13.5" customHeight="1">
      <c r="A10" s="280" t="s">
        <v>214</v>
      </c>
      <c r="B10" s="291" t="s">
        <v>498</v>
      </c>
      <c r="C10" s="302"/>
      <c r="D10" s="85">
        <v>50</v>
      </c>
      <c r="E10" s="313"/>
      <c r="F10" s="320"/>
      <c r="G10" s="337" t="s">
        <v>457</v>
      </c>
      <c r="H10" s="355"/>
      <c r="I10" s="320"/>
      <c r="J10" s="374" t="s">
        <v>457</v>
      </c>
    </row>
    <row r="11" spans="1:10" ht="27" customHeight="1">
      <c r="A11" s="281" t="s">
        <v>482</v>
      </c>
      <c r="B11" s="656" t="s">
        <v>499</v>
      </c>
      <c r="C11" s="657"/>
      <c r="D11" s="306">
        <v>50</v>
      </c>
      <c r="E11" s="314"/>
      <c r="F11" s="327"/>
      <c r="G11" s="335" t="s">
        <v>457</v>
      </c>
      <c r="H11" s="356"/>
      <c r="I11" s="327"/>
      <c r="J11" s="375" t="s">
        <v>457</v>
      </c>
    </row>
    <row r="12" spans="1:10" ht="13.5" customHeight="1">
      <c r="A12" s="282" t="s">
        <v>215</v>
      </c>
      <c r="B12" s="658" t="s">
        <v>500</v>
      </c>
      <c r="C12" s="659"/>
      <c r="D12" s="87">
        <v>50</v>
      </c>
      <c r="E12" s="312"/>
      <c r="F12" s="326"/>
      <c r="G12" s="338" t="s">
        <v>457</v>
      </c>
      <c r="H12" s="354"/>
      <c r="I12" s="326"/>
      <c r="J12" s="373" t="s">
        <v>457</v>
      </c>
    </row>
    <row r="13" spans="1:10" ht="13.5" customHeight="1">
      <c r="A13" s="40" t="s">
        <v>430</v>
      </c>
      <c r="B13" s="675" t="s">
        <v>501</v>
      </c>
      <c r="C13" s="676"/>
      <c r="D13" s="80">
        <v>100</v>
      </c>
      <c r="E13" s="315"/>
      <c r="F13" s="328"/>
      <c r="G13" s="339" t="s">
        <v>457</v>
      </c>
      <c r="H13" s="357"/>
      <c r="I13" s="368"/>
      <c r="J13" s="376" t="s">
        <v>457</v>
      </c>
    </row>
    <row r="14" spans="1:10" ht="13.5" customHeight="1">
      <c r="A14" s="283" t="s">
        <v>217</v>
      </c>
      <c r="B14" s="292" t="s">
        <v>502</v>
      </c>
      <c r="C14" s="303"/>
      <c r="D14" s="86">
        <v>100</v>
      </c>
      <c r="E14" s="316"/>
      <c r="F14" s="329"/>
      <c r="G14" s="340" t="s">
        <v>457</v>
      </c>
      <c r="H14" s="358"/>
      <c r="I14" s="329"/>
      <c r="J14" s="377" t="s">
        <v>457</v>
      </c>
    </row>
    <row r="15" spans="1:10" ht="13.5" customHeight="1">
      <c r="A15" s="283" t="s">
        <v>218</v>
      </c>
      <c r="B15" s="292" t="s">
        <v>503</v>
      </c>
      <c r="C15" s="303"/>
      <c r="D15" s="86">
        <v>100</v>
      </c>
      <c r="E15" s="316"/>
      <c r="F15" s="329"/>
      <c r="G15" s="340" t="s">
        <v>457</v>
      </c>
      <c r="H15" s="358"/>
      <c r="I15" s="329"/>
      <c r="J15" s="377" t="s">
        <v>457</v>
      </c>
    </row>
    <row r="16" spans="1:10" ht="13.5" customHeight="1">
      <c r="A16" s="283" t="s">
        <v>219</v>
      </c>
      <c r="B16" s="292" t="s">
        <v>504</v>
      </c>
      <c r="C16" s="303"/>
      <c r="D16" s="86">
        <v>100</v>
      </c>
      <c r="E16" s="316"/>
      <c r="F16" s="329"/>
      <c r="G16" s="340" t="s">
        <v>457</v>
      </c>
      <c r="H16" s="358"/>
      <c r="I16" s="329"/>
      <c r="J16" s="377" t="s">
        <v>457</v>
      </c>
    </row>
    <row r="17" spans="1:10" ht="27" customHeight="1">
      <c r="A17" s="283" t="s">
        <v>483</v>
      </c>
      <c r="B17" s="677" t="s">
        <v>499</v>
      </c>
      <c r="C17" s="678"/>
      <c r="D17" s="86">
        <v>100</v>
      </c>
      <c r="E17" s="316"/>
      <c r="F17" s="329"/>
      <c r="G17" s="340" t="s">
        <v>457</v>
      </c>
      <c r="H17" s="358"/>
      <c r="I17" s="329"/>
      <c r="J17" s="377" t="s">
        <v>457</v>
      </c>
    </row>
    <row r="18" spans="1:10" ht="13.5" customHeight="1">
      <c r="A18" s="44" t="s">
        <v>484</v>
      </c>
      <c r="B18" s="660" t="s">
        <v>505</v>
      </c>
      <c r="C18" s="661"/>
      <c r="D18" s="82">
        <v>100</v>
      </c>
      <c r="E18" s="317"/>
      <c r="F18" s="197"/>
      <c r="G18" s="341" t="s">
        <v>457</v>
      </c>
      <c r="H18" s="359"/>
      <c r="I18" s="369"/>
      <c r="J18" s="378" t="s">
        <v>457</v>
      </c>
    </row>
    <row r="19" spans="1:10" ht="40.5" customHeight="1">
      <c r="A19" s="284" t="s">
        <v>431</v>
      </c>
      <c r="B19" s="662" t="s">
        <v>506</v>
      </c>
      <c r="C19" s="663"/>
      <c r="D19" s="66">
        <v>100</v>
      </c>
      <c r="E19" s="311"/>
      <c r="F19" s="325"/>
      <c r="G19" s="342" t="s">
        <v>457</v>
      </c>
      <c r="H19" s="353"/>
      <c r="I19" s="325"/>
      <c r="J19" s="372" t="s">
        <v>457</v>
      </c>
    </row>
    <row r="20" spans="1:10" ht="27" customHeight="1">
      <c r="A20" s="58" t="s">
        <v>485</v>
      </c>
      <c r="B20" s="664" t="s">
        <v>507</v>
      </c>
      <c r="C20" s="665"/>
      <c r="D20" s="79">
        <v>100</v>
      </c>
      <c r="E20" s="318"/>
      <c r="F20" s="330"/>
      <c r="G20" s="343" t="s">
        <v>457</v>
      </c>
      <c r="H20" s="360"/>
      <c r="I20" s="330"/>
      <c r="J20" s="379" t="s">
        <v>457</v>
      </c>
    </row>
    <row r="21" spans="1:10" ht="27" customHeight="1">
      <c r="A21" s="285" t="s">
        <v>195</v>
      </c>
      <c r="B21" s="666" t="s">
        <v>508</v>
      </c>
      <c r="C21" s="667"/>
      <c r="D21" s="307">
        <v>100</v>
      </c>
      <c r="E21" s="319"/>
      <c r="F21" s="331"/>
      <c r="G21" s="335" t="s">
        <v>457</v>
      </c>
      <c r="H21" s="361"/>
      <c r="I21" s="331"/>
      <c r="J21" s="380" t="s">
        <v>457</v>
      </c>
    </row>
    <row r="22" spans="1:10" ht="27" customHeight="1">
      <c r="A22" s="36" t="s">
        <v>486</v>
      </c>
      <c r="B22" s="664" t="s">
        <v>509</v>
      </c>
      <c r="C22" s="665"/>
      <c r="D22" s="79">
        <v>100</v>
      </c>
      <c r="E22" s="318"/>
      <c r="F22" s="330"/>
      <c r="G22" s="343" t="s">
        <v>457</v>
      </c>
      <c r="H22" s="360"/>
      <c r="I22" s="330"/>
      <c r="J22" s="381" t="s">
        <v>457</v>
      </c>
    </row>
    <row r="23" spans="1:10" ht="13.5" customHeight="1">
      <c r="A23" s="37" t="s">
        <v>487</v>
      </c>
      <c r="B23" s="293" t="s">
        <v>510</v>
      </c>
      <c r="C23" s="304"/>
      <c r="D23" s="83" t="s">
        <v>519</v>
      </c>
      <c r="E23" s="320"/>
      <c r="F23" s="320"/>
      <c r="G23" s="344"/>
      <c r="H23" s="362" t="str">
        <f>IF(COUNT(H24:H30)&gt;0,SUM(H24:H30),"")</f>
        <v/>
      </c>
      <c r="I23" s="368"/>
      <c r="J23" s="382" t="s">
        <v>457</v>
      </c>
    </row>
    <row r="24" spans="1:10" ht="13.5" customHeight="1">
      <c r="A24" s="38" t="s">
        <v>240</v>
      </c>
      <c r="B24" s="294" t="s">
        <v>433</v>
      </c>
      <c r="C24" s="305"/>
      <c r="D24" s="81" t="s">
        <v>519</v>
      </c>
      <c r="E24" s="321"/>
      <c r="F24" s="321"/>
      <c r="G24" s="345" t="s">
        <v>457</v>
      </c>
      <c r="H24" s="363"/>
      <c r="I24" s="321"/>
      <c r="J24" s="383" t="s">
        <v>457</v>
      </c>
    </row>
    <row r="25" spans="1:10" ht="13.5" customHeight="1">
      <c r="A25" s="38" t="s">
        <v>241</v>
      </c>
      <c r="B25" s="294" t="s">
        <v>442</v>
      </c>
      <c r="C25" s="305"/>
      <c r="D25" s="81" t="s">
        <v>519</v>
      </c>
      <c r="E25" s="321"/>
      <c r="F25" s="321"/>
      <c r="G25" s="345" t="s">
        <v>457</v>
      </c>
      <c r="H25" s="363"/>
      <c r="I25" s="321"/>
      <c r="J25" s="383" t="s">
        <v>457</v>
      </c>
    </row>
    <row r="26" spans="1:10" ht="13.5" customHeight="1">
      <c r="A26" s="286" t="s">
        <v>242</v>
      </c>
      <c r="B26" s="295" t="s">
        <v>448</v>
      </c>
      <c r="C26" s="305"/>
      <c r="D26" s="88" t="s">
        <v>519</v>
      </c>
      <c r="E26" s="321"/>
      <c r="F26" s="321"/>
      <c r="G26" s="346" t="s">
        <v>457</v>
      </c>
      <c r="H26" s="363"/>
      <c r="I26" s="321"/>
      <c r="J26" s="383" t="s">
        <v>457</v>
      </c>
    </row>
    <row r="27" spans="1:10" ht="13.5" customHeight="1">
      <c r="A27" s="38" t="s">
        <v>243</v>
      </c>
      <c r="B27" s="294" t="s">
        <v>449</v>
      </c>
      <c r="C27" s="304"/>
      <c r="D27" s="81" t="s">
        <v>519</v>
      </c>
      <c r="E27" s="322"/>
      <c r="F27" s="322"/>
      <c r="G27" s="345" t="s">
        <v>457</v>
      </c>
      <c r="H27" s="364"/>
      <c r="I27" s="322"/>
      <c r="J27" s="384" t="s">
        <v>457</v>
      </c>
    </row>
    <row r="28" spans="1:10" ht="13.5" customHeight="1">
      <c r="A28" s="38" t="s">
        <v>244</v>
      </c>
      <c r="B28" s="294" t="s">
        <v>450</v>
      </c>
      <c r="C28" s="305"/>
      <c r="D28" s="81" t="s">
        <v>519</v>
      </c>
      <c r="E28" s="322"/>
      <c r="F28" s="322"/>
      <c r="G28" s="345" t="s">
        <v>457</v>
      </c>
      <c r="H28" s="364"/>
      <c r="I28" s="322"/>
      <c r="J28" s="385" t="s">
        <v>457</v>
      </c>
    </row>
    <row r="29" spans="1:10" ht="13.5" customHeight="1">
      <c r="A29" s="38" t="s">
        <v>245</v>
      </c>
      <c r="B29" s="294" t="s">
        <v>451</v>
      </c>
      <c r="C29" s="305"/>
      <c r="D29" s="81" t="s">
        <v>519</v>
      </c>
      <c r="E29" s="322"/>
      <c r="F29" s="322"/>
      <c r="G29" s="345" t="s">
        <v>457</v>
      </c>
      <c r="H29" s="364"/>
      <c r="I29" s="322"/>
      <c r="J29" s="385" t="s">
        <v>457</v>
      </c>
    </row>
    <row r="30" spans="1:10" ht="27" customHeight="1">
      <c r="A30" s="38" t="s">
        <v>246</v>
      </c>
      <c r="B30" s="668" t="s">
        <v>452</v>
      </c>
      <c r="C30" s="669"/>
      <c r="D30" s="88" t="s">
        <v>519</v>
      </c>
      <c r="E30" s="322"/>
      <c r="F30" s="322"/>
      <c r="G30" s="345" t="s">
        <v>457</v>
      </c>
      <c r="H30" s="364"/>
      <c r="I30" s="322"/>
      <c r="J30" s="385" t="s">
        <v>457</v>
      </c>
    </row>
    <row r="31" spans="1:10" ht="13.5" customHeight="1">
      <c r="A31" s="651" t="s">
        <v>488</v>
      </c>
      <c r="B31" s="652"/>
      <c r="C31" s="653"/>
      <c r="D31" s="87" t="s">
        <v>519</v>
      </c>
      <c r="E31" s="312"/>
      <c r="F31" s="326"/>
      <c r="G31" s="338"/>
      <c r="H31" s="354"/>
      <c r="I31" s="326"/>
      <c r="J31" s="373"/>
    </row>
    <row r="32" spans="1:10" ht="13.5" customHeight="1">
      <c r="A32" s="36" t="s">
        <v>489</v>
      </c>
      <c r="B32" s="290" t="s">
        <v>511</v>
      </c>
      <c r="C32" s="301"/>
      <c r="D32" s="79" t="s">
        <v>519</v>
      </c>
      <c r="E32" s="318"/>
      <c r="F32" s="330"/>
      <c r="G32" s="343" t="s">
        <v>457</v>
      </c>
      <c r="H32" s="360"/>
      <c r="I32" s="330"/>
      <c r="J32" s="381" t="s">
        <v>457</v>
      </c>
    </row>
    <row r="33" spans="1:10" ht="13.5" customHeight="1">
      <c r="A33" s="36" t="s">
        <v>490</v>
      </c>
      <c r="B33" s="290" t="s">
        <v>512</v>
      </c>
      <c r="C33" s="301"/>
      <c r="D33" s="79" t="s">
        <v>519</v>
      </c>
      <c r="E33" s="318"/>
      <c r="F33" s="330"/>
      <c r="G33" s="343" t="s">
        <v>457</v>
      </c>
      <c r="H33" s="360"/>
      <c r="I33" s="330"/>
      <c r="J33" s="381" t="s">
        <v>457</v>
      </c>
    </row>
    <row r="34" spans="1:10" ht="27" customHeight="1">
      <c r="A34" s="282" t="s">
        <v>491</v>
      </c>
      <c r="B34" s="658" t="s">
        <v>513</v>
      </c>
      <c r="C34" s="684"/>
      <c r="D34" s="87" t="s">
        <v>520</v>
      </c>
      <c r="E34" s="312"/>
      <c r="F34" s="326"/>
      <c r="G34" s="347"/>
      <c r="H34" s="354"/>
      <c r="I34" s="326"/>
      <c r="J34" s="373" t="s">
        <v>457</v>
      </c>
    </row>
    <row r="35" spans="1:10" ht="13.5" customHeight="1" thickBot="1">
      <c r="A35" s="285" t="s">
        <v>492</v>
      </c>
      <c r="B35" s="685" t="s">
        <v>514</v>
      </c>
      <c r="C35" s="686"/>
      <c r="D35" s="308">
        <v>100</v>
      </c>
      <c r="E35" s="323"/>
      <c r="F35" s="332"/>
      <c r="G35" s="348"/>
      <c r="H35" s="365"/>
      <c r="I35" s="332"/>
      <c r="J35" s="386" t="s">
        <v>457</v>
      </c>
    </row>
    <row r="36" spans="1:10" ht="13.5" customHeight="1" thickBot="1">
      <c r="A36" s="687" t="s">
        <v>493</v>
      </c>
      <c r="B36" s="688"/>
      <c r="C36" s="688"/>
      <c r="D36" s="689"/>
      <c r="E36" s="324"/>
      <c r="F36" s="333"/>
      <c r="G36" s="349"/>
      <c r="H36" s="366"/>
      <c r="I36" s="370"/>
      <c r="J36" s="387" t="s">
        <v>457</v>
      </c>
    </row>
    <row r="37" spans="1:10" ht="13.5" customHeight="1" thickBot="1">
      <c r="A37" s="687" t="s">
        <v>494</v>
      </c>
      <c r="B37" s="688"/>
      <c r="C37" s="688"/>
      <c r="D37" s="689"/>
      <c r="E37" s="324"/>
      <c r="F37" s="333"/>
      <c r="G37" s="349"/>
      <c r="H37" s="366"/>
      <c r="I37" s="370" t="str">
        <f t="array" ref="I37">IF(COUNT(I7,I13,I9,I19:I20,I22:I23,I32:I33)&gt;0,SUM(I7,I13,I9,I19:I20,I22:I23,I32:I33),"")</f>
        <v/>
      </c>
      <c r="J37" s="388" t="s">
        <v>457</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515</v>
      </c>
      <c r="C45" s="682"/>
      <c r="D45" s="683"/>
      <c r="E45" s="680"/>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516</v>
      </c>
      <c r="C47" s="642"/>
      <c r="D47" s="555"/>
      <c r="E47" s="680">
        <f>IF((I37="")*(表1!J171=""),"",IFERROR(VALUE(I37),0)+IFERROR(VALUE(表1!J171),0))</f>
        <v>580400986</v>
      </c>
      <c r="F47" s="681"/>
      <c r="G47" s="169"/>
      <c r="H47" s="31"/>
      <c r="I47" s="31"/>
      <c r="J47" s="31"/>
    </row>
    <row r="48" spans="1:10">
      <c r="A48" s="31"/>
      <c r="B48" s="298"/>
      <c r="C48" s="298"/>
      <c r="D48" s="31"/>
      <c r="E48" s="298"/>
      <c r="F48" s="298"/>
      <c r="G48" s="351"/>
      <c r="H48" s="31"/>
      <c r="I48" s="31"/>
      <c r="J48" s="31"/>
    </row>
    <row r="49" spans="1:10" ht="13.5" customHeight="1">
      <c r="A49" s="31"/>
      <c r="B49" s="642" t="s">
        <v>517</v>
      </c>
      <c r="C49" s="642"/>
      <c r="D49" s="555"/>
      <c r="E49" s="670">
        <v>1.9109256261945533E-2</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6.05" customHeight="1">
      <c r="A52" s="672" t="s">
        <v>358</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77" customWidth="1"/>
    <col min="2" max="2" width="36.33203125" style="177" customWidth="1"/>
    <col min="3" max="5" width="14.6640625" style="177" customWidth="1"/>
    <col min="6" max="7" width="21.6640625" style="177" customWidth="1"/>
    <col min="8" max="8" width="14.6640625" style="177" customWidth="1"/>
    <col min="9" max="9" width="18.21875" style="177" customWidth="1"/>
    <col min="10" max="10" width="19.6640625" style="177" customWidth="1"/>
    <col min="11" max="11" width="2" style="177" customWidth="1"/>
    <col min="12" max="22" width="14.6640625" style="177" customWidth="1"/>
    <col min="23" max="16365" width="9" style="177" customWidth="1"/>
  </cols>
  <sheetData>
    <row r="1" spans="1:22">
      <c r="A1" s="170" t="s">
        <v>204</v>
      </c>
      <c r="K1"/>
      <c r="L1"/>
    </row>
    <row r="2" spans="1:22">
      <c r="A2" s="698" t="s">
        <v>3</v>
      </c>
      <c r="B2" s="698"/>
      <c r="C2" s="698"/>
      <c r="D2" s="698"/>
      <c r="E2" s="698"/>
      <c r="F2" s="698"/>
      <c r="G2" s="698"/>
      <c r="H2" s="698"/>
      <c r="I2" s="698"/>
      <c r="J2" s="248" t="s">
        <v>419</v>
      </c>
      <c r="L2" s="23"/>
      <c r="M2" s="23"/>
      <c r="N2" s="23"/>
      <c r="O2" s="23"/>
      <c r="P2" s="23"/>
      <c r="Q2" s="23"/>
      <c r="R2" s="23"/>
      <c r="S2" s="23"/>
      <c r="T2" s="23"/>
      <c r="U2" s="23"/>
      <c r="V2" s="23"/>
    </row>
    <row r="3" spans="1:22" ht="13.8" thickBot="1">
      <c r="A3" s="171" t="s">
        <v>421</v>
      </c>
      <c r="B3" s="171"/>
      <c r="C3" s="139"/>
      <c r="E3" s="204"/>
      <c r="F3" s="202"/>
      <c r="G3" s="139" t="s">
        <v>411</v>
      </c>
      <c r="H3" s="234" t="s">
        <v>414</v>
      </c>
      <c r="I3" s="185">
        <v>1</v>
      </c>
      <c r="J3" s="177" t="s">
        <v>11</v>
      </c>
      <c r="K3" s="23"/>
      <c r="L3" s="23"/>
      <c r="M3" s="23"/>
      <c r="N3" s="23"/>
      <c r="O3" s="23"/>
      <c r="P3" s="23"/>
      <c r="Q3" s="23"/>
      <c r="R3" s="23"/>
      <c r="S3" s="23"/>
      <c r="T3" s="23"/>
      <c r="U3" s="23"/>
    </row>
    <row r="4" spans="1:22" ht="27" customHeight="1">
      <c r="A4" s="625" t="s">
        <v>206</v>
      </c>
      <c r="B4" s="716" t="s">
        <v>359</v>
      </c>
      <c r="C4" s="718" t="s">
        <v>455</v>
      </c>
      <c r="D4" s="719"/>
      <c r="E4" s="720"/>
      <c r="F4" s="718" t="s">
        <v>455</v>
      </c>
      <c r="G4" s="720"/>
      <c r="H4" s="716" t="s">
        <v>467</v>
      </c>
      <c r="I4" s="716" t="s">
        <v>468</v>
      </c>
      <c r="J4" s="713" t="s">
        <v>469</v>
      </c>
      <c r="L4" s="692" t="s">
        <v>470</v>
      </c>
      <c r="M4" s="693"/>
      <c r="N4" s="693"/>
      <c r="O4" s="693"/>
      <c r="P4" s="693"/>
      <c r="Q4" s="693"/>
      <c r="R4" s="693"/>
      <c r="S4" s="693"/>
      <c r="T4" s="693"/>
      <c r="U4" s="693"/>
      <c r="V4" s="715"/>
    </row>
    <row r="5" spans="1:22" ht="38.25" customHeight="1" thickBot="1">
      <c r="A5" s="629"/>
      <c r="B5" s="717"/>
      <c r="C5" s="186" t="s">
        <v>456</v>
      </c>
      <c r="D5" s="194" t="s">
        <v>458</v>
      </c>
      <c r="E5" s="205" t="s">
        <v>461</v>
      </c>
      <c r="F5" s="216" t="s">
        <v>464</v>
      </c>
      <c r="G5" s="216" t="s">
        <v>465</v>
      </c>
      <c r="H5" s="717"/>
      <c r="I5" s="717"/>
      <c r="J5" s="714"/>
      <c r="L5" s="257" t="s">
        <v>456</v>
      </c>
      <c r="M5" s="265" t="s">
        <v>471</v>
      </c>
      <c r="N5" s="265" t="s">
        <v>472</v>
      </c>
      <c r="O5" s="265" t="s">
        <v>473</v>
      </c>
      <c r="P5" s="265" t="s">
        <v>474</v>
      </c>
      <c r="Q5" s="265" t="s">
        <v>475</v>
      </c>
      <c r="R5" s="265" t="s">
        <v>476</v>
      </c>
      <c r="S5" s="265" t="s">
        <v>477</v>
      </c>
      <c r="T5" s="265" t="s">
        <v>478</v>
      </c>
      <c r="U5" s="265" t="s">
        <v>479</v>
      </c>
      <c r="V5" s="270" t="s">
        <v>480</v>
      </c>
    </row>
    <row r="6" spans="1:22" ht="15.9" customHeight="1">
      <c r="A6" s="37" t="s">
        <v>207</v>
      </c>
      <c r="B6" s="178" t="s">
        <v>433</v>
      </c>
      <c r="C6" s="187"/>
      <c r="D6" s="195"/>
      <c r="E6" s="206"/>
      <c r="F6" s="217"/>
      <c r="G6" s="206"/>
      <c r="H6" s="235"/>
      <c r="I6" s="243"/>
      <c r="J6" s="249"/>
      <c r="L6" s="258"/>
      <c r="M6" s="195"/>
      <c r="N6" s="195"/>
      <c r="O6" s="195"/>
      <c r="P6" s="195"/>
      <c r="Q6" s="195"/>
      <c r="R6" s="195"/>
      <c r="S6" s="195"/>
      <c r="T6" s="195"/>
      <c r="U6" s="195"/>
      <c r="V6" s="271"/>
    </row>
    <row r="7" spans="1:22" ht="15.9" customHeight="1">
      <c r="A7" s="38" t="s">
        <v>422</v>
      </c>
      <c r="B7" s="179" t="s">
        <v>434</v>
      </c>
      <c r="C7" s="188" t="s">
        <v>457</v>
      </c>
      <c r="D7" s="196" t="s">
        <v>457</v>
      </c>
      <c r="E7" s="207"/>
      <c r="F7" s="218"/>
      <c r="G7" s="226"/>
      <c r="H7" s="236" t="s">
        <v>457</v>
      </c>
      <c r="I7" s="236" t="s">
        <v>457</v>
      </c>
      <c r="J7" s="250" t="s">
        <v>457</v>
      </c>
      <c r="L7" s="259" t="s">
        <v>457</v>
      </c>
      <c r="M7" s="196" t="s">
        <v>457</v>
      </c>
      <c r="N7" s="196" t="s">
        <v>457</v>
      </c>
      <c r="O7" s="196" t="s">
        <v>457</v>
      </c>
      <c r="P7" s="196" t="s">
        <v>457</v>
      </c>
      <c r="Q7" s="196" t="s">
        <v>457</v>
      </c>
      <c r="R7" s="196" t="s">
        <v>457</v>
      </c>
      <c r="S7" s="196" t="s">
        <v>457</v>
      </c>
      <c r="T7" s="196" t="s">
        <v>457</v>
      </c>
      <c r="U7" s="196" t="s">
        <v>457</v>
      </c>
      <c r="V7" s="272" t="s">
        <v>457</v>
      </c>
    </row>
    <row r="8" spans="1:22" ht="15.9" customHeight="1">
      <c r="A8" s="38" t="s">
        <v>423</v>
      </c>
      <c r="B8" s="179" t="s">
        <v>435</v>
      </c>
      <c r="C8" s="188" t="s">
        <v>457</v>
      </c>
      <c r="D8" s="196" t="s">
        <v>457</v>
      </c>
      <c r="E8" s="207" t="s">
        <v>457</v>
      </c>
      <c r="F8" s="218"/>
      <c r="G8" s="226"/>
      <c r="H8" s="236" t="s">
        <v>457</v>
      </c>
      <c r="I8" s="236" t="s">
        <v>457</v>
      </c>
      <c r="J8" s="250" t="s">
        <v>457</v>
      </c>
      <c r="L8" s="259" t="s">
        <v>457</v>
      </c>
      <c r="M8" s="196" t="s">
        <v>457</v>
      </c>
      <c r="N8" s="196" t="s">
        <v>457</v>
      </c>
      <c r="O8" s="196" t="s">
        <v>457</v>
      </c>
      <c r="P8" s="196" t="s">
        <v>457</v>
      </c>
      <c r="Q8" s="196" t="s">
        <v>457</v>
      </c>
      <c r="R8" s="196" t="s">
        <v>457</v>
      </c>
      <c r="S8" s="196" t="s">
        <v>457</v>
      </c>
      <c r="T8" s="196" t="s">
        <v>457</v>
      </c>
      <c r="U8" s="196" t="s">
        <v>457</v>
      </c>
      <c r="V8" s="272" t="s">
        <v>457</v>
      </c>
    </row>
    <row r="9" spans="1:22" ht="15.9" customHeight="1">
      <c r="A9" s="38" t="s">
        <v>424</v>
      </c>
      <c r="B9" s="179" t="s">
        <v>436</v>
      </c>
      <c r="C9" s="188" t="s">
        <v>457</v>
      </c>
      <c r="D9" s="196" t="s">
        <v>457</v>
      </c>
      <c r="E9" s="207" t="s">
        <v>457</v>
      </c>
      <c r="F9" s="218"/>
      <c r="G9" s="226"/>
      <c r="H9" s="236" t="s">
        <v>457</v>
      </c>
      <c r="I9" s="236" t="s">
        <v>457</v>
      </c>
      <c r="J9" s="250" t="s">
        <v>457</v>
      </c>
      <c r="L9" s="259" t="s">
        <v>457</v>
      </c>
      <c r="M9" s="196" t="s">
        <v>457</v>
      </c>
      <c r="N9" s="196" t="s">
        <v>457</v>
      </c>
      <c r="O9" s="196" t="s">
        <v>457</v>
      </c>
      <c r="P9" s="196" t="s">
        <v>457</v>
      </c>
      <c r="Q9" s="196" t="s">
        <v>457</v>
      </c>
      <c r="R9" s="196" t="s">
        <v>457</v>
      </c>
      <c r="S9" s="196" t="s">
        <v>457</v>
      </c>
      <c r="T9" s="196" t="s">
        <v>457</v>
      </c>
      <c r="U9" s="196" t="s">
        <v>457</v>
      </c>
      <c r="V9" s="272" t="s">
        <v>457</v>
      </c>
    </row>
    <row r="10" spans="1:22" ht="15.9" customHeight="1">
      <c r="A10" s="38" t="s">
        <v>425</v>
      </c>
      <c r="B10" s="73" t="s">
        <v>437</v>
      </c>
      <c r="C10" s="188" t="s">
        <v>457</v>
      </c>
      <c r="D10" s="196"/>
      <c r="E10" s="207" t="s">
        <v>457</v>
      </c>
      <c r="F10" s="218"/>
      <c r="G10" s="226"/>
      <c r="H10" s="236" t="s">
        <v>457</v>
      </c>
      <c r="I10" s="236" t="s">
        <v>457</v>
      </c>
      <c r="J10" s="250" t="s">
        <v>457</v>
      </c>
      <c r="L10" s="259" t="s">
        <v>457</v>
      </c>
      <c r="M10" s="196" t="s">
        <v>457</v>
      </c>
      <c r="N10" s="196" t="s">
        <v>457</v>
      </c>
      <c r="O10" s="196" t="s">
        <v>457</v>
      </c>
      <c r="P10" s="196" t="s">
        <v>457</v>
      </c>
      <c r="Q10" s="196" t="s">
        <v>457</v>
      </c>
      <c r="R10" s="196" t="s">
        <v>457</v>
      </c>
      <c r="S10" s="196" t="s">
        <v>457</v>
      </c>
      <c r="T10" s="196" t="s">
        <v>457</v>
      </c>
      <c r="U10" s="196" t="s">
        <v>457</v>
      </c>
      <c r="V10" s="272" t="s">
        <v>457</v>
      </c>
    </row>
    <row r="11" spans="1:22" ht="15.9" customHeight="1">
      <c r="A11" s="38" t="s">
        <v>426</v>
      </c>
      <c r="B11" s="73" t="s">
        <v>438</v>
      </c>
      <c r="C11" s="188" t="s">
        <v>457</v>
      </c>
      <c r="D11" s="196" t="s">
        <v>457</v>
      </c>
      <c r="E11" s="207" t="s">
        <v>457</v>
      </c>
      <c r="F11" s="218"/>
      <c r="G11" s="226"/>
      <c r="H11" s="236" t="s">
        <v>457</v>
      </c>
      <c r="I11" s="236" t="s">
        <v>457</v>
      </c>
      <c r="J11" s="250" t="s">
        <v>457</v>
      </c>
      <c r="L11" s="259" t="s">
        <v>457</v>
      </c>
      <c r="M11" s="196" t="s">
        <v>457</v>
      </c>
      <c r="N11" s="196" t="s">
        <v>457</v>
      </c>
      <c r="O11" s="196" t="s">
        <v>457</v>
      </c>
      <c r="P11" s="196" t="s">
        <v>457</v>
      </c>
      <c r="Q11" s="196" t="s">
        <v>457</v>
      </c>
      <c r="R11" s="196" t="s">
        <v>457</v>
      </c>
      <c r="S11" s="196" t="s">
        <v>457</v>
      </c>
      <c r="T11" s="196" t="s">
        <v>457</v>
      </c>
      <c r="U11" s="196" t="s">
        <v>457</v>
      </c>
      <c r="V11" s="272" t="s">
        <v>457</v>
      </c>
    </row>
    <row r="12" spans="1:22" ht="15.9" customHeight="1">
      <c r="A12" s="38" t="s">
        <v>427</v>
      </c>
      <c r="B12" s="179" t="s">
        <v>439</v>
      </c>
      <c r="C12" s="188" t="s">
        <v>457</v>
      </c>
      <c r="D12" s="196" t="s">
        <v>457</v>
      </c>
      <c r="E12" s="207" t="s">
        <v>457</v>
      </c>
      <c r="F12" s="218"/>
      <c r="G12" s="226"/>
      <c r="H12" s="236" t="s">
        <v>457</v>
      </c>
      <c r="I12" s="236" t="s">
        <v>457</v>
      </c>
      <c r="J12" s="250" t="s">
        <v>457</v>
      </c>
      <c r="L12" s="259" t="s">
        <v>457</v>
      </c>
      <c r="M12" s="196" t="s">
        <v>457</v>
      </c>
      <c r="N12" s="196" t="s">
        <v>457</v>
      </c>
      <c r="O12" s="196" t="s">
        <v>457</v>
      </c>
      <c r="P12" s="196" t="s">
        <v>457</v>
      </c>
      <c r="Q12" s="196" t="s">
        <v>457</v>
      </c>
      <c r="R12" s="196" t="s">
        <v>457</v>
      </c>
      <c r="S12" s="196" t="s">
        <v>457</v>
      </c>
      <c r="T12" s="196" t="s">
        <v>457</v>
      </c>
      <c r="U12" s="196" t="s">
        <v>457</v>
      </c>
      <c r="V12" s="272" t="s">
        <v>457</v>
      </c>
    </row>
    <row r="13" spans="1:22" ht="15.9" customHeight="1">
      <c r="A13" s="38" t="s">
        <v>428</v>
      </c>
      <c r="B13" s="179" t="s">
        <v>440</v>
      </c>
      <c r="C13" s="188" t="s">
        <v>457</v>
      </c>
      <c r="D13" s="196" t="s">
        <v>457</v>
      </c>
      <c r="E13" s="207" t="s">
        <v>457</v>
      </c>
      <c r="F13" s="218"/>
      <c r="G13" s="226"/>
      <c r="H13" s="236" t="s">
        <v>457</v>
      </c>
      <c r="I13" s="236" t="s">
        <v>457</v>
      </c>
      <c r="J13" s="250" t="s">
        <v>457</v>
      </c>
      <c r="L13" s="259" t="s">
        <v>457</v>
      </c>
      <c r="M13" s="196" t="s">
        <v>457</v>
      </c>
      <c r="N13" s="196" t="s">
        <v>457</v>
      </c>
      <c r="O13" s="196" t="s">
        <v>457</v>
      </c>
      <c r="P13" s="196" t="s">
        <v>457</v>
      </c>
      <c r="Q13" s="196" t="s">
        <v>457</v>
      </c>
      <c r="R13" s="196" t="s">
        <v>457</v>
      </c>
      <c r="S13" s="196" t="s">
        <v>457</v>
      </c>
      <c r="T13" s="196" t="s">
        <v>457</v>
      </c>
      <c r="U13" s="196" t="s">
        <v>457</v>
      </c>
      <c r="V13" s="272" t="s">
        <v>457</v>
      </c>
    </row>
    <row r="14" spans="1:22" ht="15.9" customHeight="1">
      <c r="A14" s="172"/>
      <c r="B14" s="74" t="s">
        <v>441</v>
      </c>
      <c r="C14" s="189" t="str">
        <f t="shared" ref="C14:G14" si="0">IF(COUNT(C7:C13)&gt;0,SUM(C7:C13),"")</f>
        <v/>
      </c>
      <c r="D14" s="197" t="str">
        <f t="shared" si="0"/>
        <v/>
      </c>
      <c r="E14" s="208" t="str">
        <f t="shared" si="0"/>
        <v/>
      </c>
      <c r="F14" s="219" t="str">
        <f t="shared" si="0"/>
        <v/>
      </c>
      <c r="G14" s="227" t="str">
        <f t="shared" si="0"/>
        <v/>
      </c>
      <c r="H14" s="236" t="s">
        <v>457</v>
      </c>
      <c r="I14" s="236" t="s">
        <v>457</v>
      </c>
      <c r="J14" s="250" t="s">
        <v>457</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 customHeight="1">
      <c r="A15" s="40" t="s">
        <v>192</v>
      </c>
      <c r="B15" s="72" t="s">
        <v>442</v>
      </c>
      <c r="C15" s="190"/>
      <c r="D15" s="198"/>
      <c r="E15" s="209"/>
      <c r="F15" s="220"/>
      <c r="G15" s="228"/>
      <c r="H15" s="237"/>
      <c r="I15" s="244"/>
      <c r="J15" s="251"/>
      <c r="L15" s="261"/>
      <c r="M15" s="267"/>
      <c r="N15" s="267"/>
      <c r="O15" s="267"/>
      <c r="P15" s="267"/>
      <c r="Q15" s="267"/>
      <c r="R15" s="267"/>
      <c r="S15" s="267"/>
      <c r="T15" s="267"/>
      <c r="U15" s="267"/>
      <c r="V15" s="274"/>
    </row>
    <row r="16" spans="1:22" ht="15.9" customHeight="1">
      <c r="A16" s="38" t="s">
        <v>422</v>
      </c>
      <c r="B16" s="179" t="s">
        <v>443</v>
      </c>
      <c r="C16" s="188" t="s">
        <v>457</v>
      </c>
      <c r="D16" s="196" t="s">
        <v>457</v>
      </c>
      <c r="E16" s="207" t="s">
        <v>457</v>
      </c>
      <c r="F16" s="218"/>
      <c r="G16" s="226"/>
      <c r="H16" s="236" t="s">
        <v>457</v>
      </c>
      <c r="I16" s="236" t="s">
        <v>457</v>
      </c>
      <c r="J16" s="250" t="s">
        <v>457</v>
      </c>
      <c r="L16" s="259" t="s">
        <v>457</v>
      </c>
      <c r="M16" s="196" t="s">
        <v>457</v>
      </c>
      <c r="N16" s="196" t="s">
        <v>457</v>
      </c>
      <c r="O16" s="196" t="s">
        <v>457</v>
      </c>
      <c r="P16" s="196" t="s">
        <v>457</v>
      </c>
      <c r="Q16" s="196"/>
      <c r="R16" s="196" t="s">
        <v>457</v>
      </c>
      <c r="S16" s="196" t="s">
        <v>457</v>
      </c>
      <c r="T16" s="196" t="s">
        <v>457</v>
      </c>
      <c r="U16" s="196" t="s">
        <v>457</v>
      </c>
      <c r="V16" s="272" t="s">
        <v>457</v>
      </c>
    </row>
    <row r="17" spans="1:22" ht="15.9" customHeight="1">
      <c r="A17" s="38" t="s">
        <v>423</v>
      </c>
      <c r="B17" s="179" t="s">
        <v>444</v>
      </c>
      <c r="C17" s="188" t="s">
        <v>457</v>
      </c>
      <c r="D17" s="196" t="s">
        <v>457</v>
      </c>
      <c r="E17" s="207" t="s">
        <v>457</v>
      </c>
      <c r="F17" s="218"/>
      <c r="G17" s="226"/>
      <c r="H17" s="236" t="s">
        <v>457</v>
      </c>
      <c r="I17" s="236" t="s">
        <v>457</v>
      </c>
      <c r="J17" s="250" t="s">
        <v>457</v>
      </c>
      <c r="L17" s="259" t="s">
        <v>457</v>
      </c>
      <c r="M17" s="196" t="s">
        <v>457</v>
      </c>
      <c r="N17" s="196" t="s">
        <v>457</v>
      </c>
      <c r="O17" s="196" t="s">
        <v>457</v>
      </c>
      <c r="P17" s="196" t="s">
        <v>457</v>
      </c>
      <c r="Q17" s="196" t="s">
        <v>457</v>
      </c>
      <c r="R17" s="196" t="s">
        <v>457</v>
      </c>
      <c r="S17" s="196" t="s">
        <v>457</v>
      </c>
      <c r="T17" s="196" t="s">
        <v>457</v>
      </c>
      <c r="U17" s="196" t="s">
        <v>457</v>
      </c>
      <c r="V17" s="272" t="s">
        <v>457</v>
      </c>
    </row>
    <row r="18" spans="1:22" ht="15.9" customHeight="1">
      <c r="A18" s="38" t="s">
        <v>424</v>
      </c>
      <c r="B18" s="179" t="s">
        <v>445</v>
      </c>
      <c r="C18" s="188" t="s">
        <v>457</v>
      </c>
      <c r="D18" s="196" t="s">
        <v>457</v>
      </c>
      <c r="E18" s="207" t="s">
        <v>457</v>
      </c>
      <c r="F18" s="218"/>
      <c r="G18" s="226"/>
      <c r="H18" s="236" t="s">
        <v>457</v>
      </c>
      <c r="I18" s="236" t="s">
        <v>457</v>
      </c>
      <c r="J18" s="250" t="s">
        <v>457</v>
      </c>
      <c r="L18" s="259" t="s">
        <v>457</v>
      </c>
      <c r="M18" s="196" t="s">
        <v>457</v>
      </c>
      <c r="N18" s="196" t="s">
        <v>457</v>
      </c>
      <c r="O18" s="196" t="s">
        <v>457</v>
      </c>
      <c r="P18" s="196" t="s">
        <v>457</v>
      </c>
      <c r="Q18" s="196" t="s">
        <v>457</v>
      </c>
      <c r="R18" s="196" t="s">
        <v>457</v>
      </c>
      <c r="S18" s="196" t="s">
        <v>457</v>
      </c>
      <c r="T18" s="196" t="s">
        <v>457</v>
      </c>
      <c r="U18" s="196" t="s">
        <v>457</v>
      </c>
      <c r="V18" s="272" t="s">
        <v>457</v>
      </c>
    </row>
    <row r="19" spans="1:22" ht="15.9" customHeight="1">
      <c r="A19" s="38" t="s">
        <v>425</v>
      </c>
      <c r="B19" s="73" t="s">
        <v>446</v>
      </c>
      <c r="C19" s="188" t="s">
        <v>457</v>
      </c>
      <c r="D19" s="196" t="s">
        <v>457</v>
      </c>
      <c r="E19" s="207" t="s">
        <v>457</v>
      </c>
      <c r="F19" s="218"/>
      <c r="G19" s="226"/>
      <c r="H19" s="236" t="s">
        <v>457</v>
      </c>
      <c r="I19" s="236" t="s">
        <v>457</v>
      </c>
      <c r="J19" s="250" t="s">
        <v>457</v>
      </c>
      <c r="L19" s="259" t="s">
        <v>457</v>
      </c>
      <c r="M19" s="196" t="s">
        <v>457</v>
      </c>
      <c r="N19" s="196" t="s">
        <v>457</v>
      </c>
      <c r="O19" s="196" t="s">
        <v>457</v>
      </c>
      <c r="P19" s="196" t="s">
        <v>457</v>
      </c>
      <c r="Q19" s="196" t="s">
        <v>457</v>
      </c>
      <c r="R19" s="196" t="s">
        <v>457</v>
      </c>
      <c r="S19" s="196" t="s">
        <v>457</v>
      </c>
      <c r="T19" s="196" t="s">
        <v>457</v>
      </c>
      <c r="U19" s="196" t="s">
        <v>457</v>
      </c>
      <c r="V19" s="272" t="s">
        <v>457</v>
      </c>
    </row>
    <row r="20" spans="1:22" ht="15.9" customHeight="1">
      <c r="A20" s="173" t="s">
        <v>426</v>
      </c>
      <c r="B20" s="180" t="s">
        <v>447</v>
      </c>
      <c r="C20" s="188" t="s">
        <v>457</v>
      </c>
      <c r="D20" s="196" t="s">
        <v>457</v>
      </c>
      <c r="E20" s="207" t="s">
        <v>457</v>
      </c>
      <c r="F20" s="218"/>
      <c r="G20" s="226"/>
      <c r="H20" s="236" t="s">
        <v>457</v>
      </c>
      <c r="I20" s="236" t="s">
        <v>457</v>
      </c>
      <c r="J20" s="250" t="s">
        <v>457</v>
      </c>
      <c r="L20" s="259" t="s">
        <v>457</v>
      </c>
      <c r="M20" s="196" t="s">
        <v>457</v>
      </c>
      <c r="N20" s="196" t="s">
        <v>457</v>
      </c>
      <c r="O20" s="196" t="s">
        <v>457</v>
      </c>
      <c r="P20" s="196" t="s">
        <v>457</v>
      </c>
      <c r="Q20" s="196" t="s">
        <v>457</v>
      </c>
      <c r="R20" s="196" t="s">
        <v>457</v>
      </c>
      <c r="S20" s="196" t="s">
        <v>457</v>
      </c>
      <c r="T20" s="196" t="s">
        <v>457</v>
      </c>
      <c r="U20" s="196" t="s">
        <v>457</v>
      </c>
      <c r="V20" s="272" t="s">
        <v>457</v>
      </c>
    </row>
    <row r="21" spans="1:22" ht="15.9" customHeight="1">
      <c r="A21" s="173" t="s">
        <v>427</v>
      </c>
      <c r="B21" s="180" t="s">
        <v>440</v>
      </c>
      <c r="C21" s="188" t="s">
        <v>457</v>
      </c>
      <c r="D21" s="196" t="s">
        <v>457</v>
      </c>
      <c r="E21" s="207" t="s">
        <v>457</v>
      </c>
      <c r="F21" s="218"/>
      <c r="G21" s="226"/>
      <c r="H21" s="236" t="s">
        <v>457</v>
      </c>
      <c r="I21" s="236" t="s">
        <v>457</v>
      </c>
      <c r="J21" s="250" t="s">
        <v>457</v>
      </c>
      <c r="L21" s="259" t="s">
        <v>457</v>
      </c>
      <c r="M21" s="196" t="s">
        <v>457</v>
      </c>
      <c r="N21" s="196" t="s">
        <v>457</v>
      </c>
      <c r="O21" s="196" t="s">
        <v>457</v>
      </c>
      <c r="P21" s="196" t="s">
        <v>457</v>
      </c>
      <c r="Q21" s="196" t="s">
        <v>457</v>
      </c>
      <c r="R21" s="196" t="s">
        <v>457</v>
      </c>
      <c r="S21" s="196" t="s">
        <v>457</v>
      </c>
      <c r="T21" s="196" t="s">
        <v>457</v>
      </c>
      <c r="U21" s="196" t="s">
        <v>457</v>
      </c>
      <c r="V21" s="272" t="s">
        <v>457</v>
      </c>
    </row>
    <row r="22" spans="1:22" ht="15.9" customHeight="1">
      <c r="A22" s="174"/>
      <c r="B22" s="181" t="s">
        <v>441</v>
      </c>
      <c r="C22" s="189" t="str">
        <f t="shared" ref="C22:G22" si="2">IF(COUNT(C16:C21)&gt;0,SUM(C16:C21),"")</f>
        <v/>
      </c>
      <c r="D22" s="197" t="str">
        <f t="shared" si="2"/>
        <v/>
      </c>
      <c r="E22" s="208" t="str">
        <f t="shared" si="2"/>
        <v/>
      </c>
      <c r="F22" s="219" t="str">
        <f t="shared" si="2"/>
        <v/>
      </c>
      <c r="G22" s="227" t="str">
        <f t="shared" si="2"/>
        <v/>
      </c>
      <c r="H22" s="238" t="s">
        <v>457</v>
      </c>
      <c r="I22" s="238" t="s">
        <v>457</v>
      </c>
      <c r="J22" s="252" t="s">
        <v>457</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 customHeight="1">
      <c r="A23" s="36" t="s">
        <v>429</v>
      </c>
      <c r="B23" s="69" t="s">
        <v>448</v>
      </c>
      <c r="C23" s="191"/>
      <c r="D23" s="199"/>
      <c r="E23" s="210"/>
      <c r="F23" s="221"/>
      <c r="G23" s="229"/>
      <c r="H23" s="239" t="s">
        <v>457</v>
      </c>
      <c r="I23" s="239" t="s">
        <v>457</v>
      </c>
      <c r="J23" s="253" t="s">
        <v>457</v>
      </c>
      <c r="L23" s="262"/>
      <c r="M23" s="199"/>
      <c r="N23" s="199"/>
      <c r="O23" s="199"/>
      <c r="P23" s="199"/>
      <c r="Q23" s="199"/>
      <c r="R23" s="199"/>
      <c r="S23" s="199"/>
      <c r="T23" s="199"/>
      <c r="U23" s="199"/>
      <c r="V23" s="275"/>
    </row>
    <row r="24" spans="1:22" ht="15.9" customHeight="1">
      <c r="A24" s="175" t="s">
        <v>214</v>
      </c>
      <c r="B24" s="182" t="s">
        <v>449</v>
      </c>
      <c r="C24" s="191" t="s">
        <v>457</v>
      </c>
      <c r="D24" s="199" t="s">
        <v>457</v>
      </c>
      <c r="E24" s="210" t="s">
        <v>457</v>
      </c>
      <c r="F24" s="221"/>
      <c r="G24" s="229"/>
      <c r="H24" s="239" t="s">
        <v>457</v>
      </c>
      <c r="I24" s="239" t="s">
        <v>457</v>
      </c>
      <c r="J24" s="253" t="s">
        <v>457</v>
      </c>
      <c r="L24" s="262"/>
      <c r="M24" s="199"/>
      <c r="N24" s="199"/>
      <c r="O24" s="199"/>
      <c r="P24" s="199"/>
      <c r="Q24" s="199"/>
      <c r="R24" s="199"/>
      <c r="S24" s="199"/>
      <c r="T24" s="199"/>
      <c r="U24" s="199"/>
      <c r="V24" s="275"/>
    </row>
    <row r="25" spans="1:22" ht="15.9" customHeight="1">
      <c r="A25" s="175" t="s">
        <v>215</v>
      </c>
      <c r="B25" s="183" t="s">
        <v>450</v>
      </c>
      <c r="C25" s="191" t="s">
        <v>457</v>
      </c>
      <c r="D25" s="199" t="s">
        <v>457</v>
      </c>
      <c r="E25" s="210"/>
      <c r="F25" s="221"/>
      <c r="G25" s="229"/>
      <c r="H25" s="239" t="s">
        <v>457</v>
      </c>
      <c r="I25" s="239" t="s">
        <v>457</v>
      </c>
      <c r="J25" s="253" t="s">
        <v>457</v>
      </c>
      <c r="L25" s="262"/>
      <c r="M25" s="199"/>
      <c r="N25" s="199"/>
      <c r="O25" s="199"/>
      <c r="P25" s="199"/>
      <c r="Q25" s="199"/>
      <c r="R25" s="199"/>
      <c r="S25" s="199"/>
      <c r="T25" s="199"/>
      <c r="U25" s="199"/>
      <c r="V25" s="275"/>
    </row>
    <row r="26" spans="1:22" ht="15.9" customHeight="1" thickBot="1">
      <c r="A26" s="175" t="s">
        <v>430</v>
      </c>
      <c r="B26" s="183" t="s">
        <v>451</v>
      </c>
      <c r="C26" s="191" t="s">
        <v>457</v>
      </c>
      <c r="D26" s="199" t="s">
        <v>457</v>
      </c>
      <c r="E26" s="211" t="s">
        <v>457</v>
      </c>
      <c r="F26" s="221"/>
      <c r="G26" s="229"/>
      <c r="H26" s="239" t="s">
        <v>457</v>
      </c>
      <c r="I26" s="239" t="s">
        <v>457</v>
      </c>
      <c r="J26" s="253" t="s">
        <v>457</v>
      </c>
      <c r="L26" s="263"/>
      <c r="M26" s="268"/>
      <c r="N26" s="269"/>
      <c r="O26" s="269"/>
      <c r="P26" s="269"/>
      <c r="Q26" s="269"/>
      <c r="R26" s="269"/>
      <c r="S26" s="269"/>
      <c r="T26" s="269"/>
      <c r="U26" s="269"/>
      <c r="V26" s="276"/>
    </row>
    <row r="27" spans="1:22" ht="26.4">
      <c r="A27" s="175" t="s">
        <v>431</v>
      </c>
      <c r="B27" s="182" t="s">
        <v>452</v>
      </c>
      <c r="C27" s="699" t="str">
        <f>IF(COUNT(F27:G27)&gt;0,SUM(F27:G27),"")</f>
        <v/>
      </c>
      <c r="D27" s="700"/>
      <c r="E27" s="701"/>
      <c r="F27" s="222"/>
      <c r="G27" s="230"/>
      <c r="H27" s="240" t="s">
        <v>457</v>
      </c>
      <c r="I27" s="240" t="s">
        <v>457</v>
      </c>
      <c r="J27" s="254" t="s">
        <v>457</v>
      </c>
      <c r="L27" s="702"/>
      <c r="M27" s="703"/>
      <c r="N27" s="703"/>
      <c r="O27" s="703"/>
      <c r="P27" s="703"/>
      <c r="Q27" s="703"/>
      <c r="R27" s="703"/>
      <c r="S27" s="703"/>
      <c r="T27" s="703"/>
      <c r="U27" s="703"/>
      <c r="V27" s="704"/>
    </row>
    <row r="28" spans="1:22" ht="15.9" customHeight="1">
      <c r="A28" s="711" t="s">
        <v>432</v>
      </c>
      <c r="B28" s="712"/>
      <c r="C28" s="192"/>
      <c r="D28" s="200"/>
      <c r="E28" s="212"/>
      <c r="F28" s="192"/>
      <c r="G28" s="212"/>
      <c r="H28" s="241"/>
      <c r="I28" s="245"/>
      <c r="J28" s="255"/>
      <c r="L28" s="705"/>
      <c r="M28" s="706"/>
      <c r="N28" s="706"/>
      <c r="O28" s="706"/>
      <c r="P28" s="706"/>
      <c r="Q28" s="706"/>
      <c r="R28" s="706"/>
      <c r="S28" s="706"/>
      <c r="T28" s="706"/>
      <c r="U28" s="706"/>
      <c r="V28" s="707"/>
    </row>
    <row r="29" spans="1:22" ht="15.9" customHeight="1" thickBot="1">
      <c r="A29" s="176"/>
      <c r="B29" s="184" t="s">
        <v>453</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3.8" thickBot="1">
      <c r="D31" s="202"/>
      <c r="E31" s="202"/>
      <c r="F31" s="202"/>
      <c r="G31" s="202"/>
      <c r="H31" s="202"/>
      <c r="I31" s="246"/>
      <c r="J31" s="23"/>
      <c r="L31" s="23"/>
      <c r="M31" s="23"/>
      <c r="N31" s="23"/>
      <c r="O31" s="23"/>
      <c r="P31" s="23"/>
      <c r="Q31" s="23"/>
      <c r="R31" s="23"/>
      <c r="S31" s="23"/>
      <c r="T31" s="23"/>
      <c r="U31" s="23"/>
      <c r="V31" s="23"/>
    </row>
    <row r="32" spans="1:22" ht="13.5" customHeight="1">
      <c r="B32" s="690" t="s">
        <v>454</v>
      </c>
      <c r="C32" s="691"/>
      <c r="D32" s="692"/>
      <c r="E32" s="693"/>
      <c r="F32" s="223" t="s">
        <v>40</v>
      </c>
      <c r="G32" s="231" t="s">
        <v>466</v>
      </c>
      <c r="J32" s="23"/>
      <c r="L32" s="23"/>
      <c r="M32" s="23"/>
      <c r="N32" s="23"/>
      <c r="O32" s="23"/>
      <c r="P32" s="23"/>
      <c r="Q32" s="23"/>
      <c r="R32" s="23"/>
      <c r="S32" s="23"/>
      <c r="T32" s="23"/>
      <c r="U32" s="23"/>
      <c r="V32" s="23"/>
    </row>
    <row r="33" spans="1:22">
      <c r="D33" s="694" t="s">
        <v>459</v>
      </c>
      <c r="E33" s="214" t="s">
        <v>462</v>
      </c>
      <c r="F33" s="224" t="s">
        <v>457</v>
      </c>
      <c r="G33" s="232" t="s">
        <v>457</v>
      </c>
      <c r="J33" s="23"/>
      <c r="L33" s="23"/>
      <c r="M33" s="23"/>
      <c r="N33" s="23"/>
      <c r="O33" s="23"/>
      <c r="P33" s="23"/>
      <c r="Q33" s="23"/>
      <c r="R33" s="23"/>
      <c r="S33" s="23"/>
      <c r="T33" s="23"/>
      <c r="U33" s="23"/>
      <c r="V33" s="23"/>
    </row>
    <row r="34" spans="1:22">
      <c r="D34" s="694"/>
      <c r="E34" s="214" t="s">
        <v>463</v>
      </c>
      <c r="F34" s="224"/>
      <c r="G34" s="232"/>
      <c r="J34" s="23"/>
      <c r="L34" s="23"/>
      <c r="M34" s="23"/>
      <c r="N34" s="23"/>
      <c r="O34" s="23"/>
      <c r="P34" s="23"/>
    </row>
    <row r="35" spans="1:22" ht="13.5" customHeight="1">
      <c r="B35" s="695"/>
      <c r="C35" s="696"/>
      <c r="D35" s="694" t="s">
        <v>460</v>
      </c>
      <c r="E35" s="214" t="s">
        <v>463</v>
      </c>
      <c r="F35" s="224" t="s">
        <v>457</v>
      </c>
      <c r="G35" s="232" t="s">
        <v>457</v>
      </c>
      <c r="J35" s="23"/>
      <c r="L35" s="264"/>
      <c r="M35" s="264"/>
      <c r="N35" s="264"/>
      <c r="O35" s="264"/>
      <c r="P35" s="264"/>
    </row>
    <row r="36" spans="1:22" ht="13.8" thickBot="1">
      <c r="D36" s="697"/>
      <c r="E36" s="215" t="s">
        <v>462</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9.05" customHeight="1">
      <c r="A38" s="672" t="s">
        <v>358</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4" customWidth="1"/>
    <col min="2" max="2" width="28.44140625" style="64" customWidth="1"/>
    <col min="3" max="3" width="14.33203125" style="64" customWidth="1"/>
    <col min="4" max="4" width="37.109375" style="64" bestFit="1" customWidth="1"/>
    <col min="5" max="13" width="14.6640625" style="64" customWidth="1"/>
    <col min="14" max="15" width="9" style="31" customWidth="1"/>
    <col min="16" max="249" width="9" style="64" customWidth="1"/>
    <col min="250" max="250" width="28.44140625" style="64" customWidth="1"/>
    <col min="251" max="251" width="12.6640625" style="64" customWidth="1"/>
    <col min="252" max="252" width="37.109375" style="64" customWidth="1"/>
    <col min="253" max="263" width="14.6640625" style="64" customWidth="1"/>
    <col min="264" max="505" width="9" style="64" customWidth="1"/>
    <col min="506" max="506" width="28.44140625" style="64" customWidth="1"/>
    <col min="507" max="507" width="12.6640625" style="64" customWidth="1"/>
    <col min="508" max="508" width="37.109375" style="64" customWidth="1"/>
    <col min="509" max="519" width="14.6640625" style="64" customWidth="1"/>
    <col min="520" max="761" width="9" style="64" customWidth="1"/>
    <col min="762" max="762" width="28.44140625" style="64" customWidth="1"/>
    <col min="763" max="763" width="12.6640625" style="64" customWidth="1"/>
    <col min="764" max="764" width="37.109375" style="64" customWidth="1"/>
    <col min="765" max="775" width="14.6640625" style="64" customWidth="1"/>
    <col min="776" max="1017" width="9" style="64" customWidth="1"/>
    <col min="1018" max="1018" width="28.44140625" style="64" customWidth="1"/>
    <col min="1019" max="1019" width="12.6640625" style="64" customWidth="1"/>
    <col min="1020" max="1020" width="37.109375" style="64" customWidth="1"/>
    <col min="1021" max="1031" width="14.6640625" style="64" customWidth="1"/>
    <col min="1032" max="1273" width="9" style="64" customWidth="1"/>
    <col min="1274" max="1274" width="28.44140625" style="64" customWidth="1"/>
    <col min="1275" max="1275" width="12.6640625" style="64" customWidth="1"/>
    <col min="1276" max="1276" width="37.109375" style="64" customWidth="1"/>
    <col min="1277" max="1287" width="14.6640625" style="64" customWidth="1"/>
    <col min="1288" max="1529" width="9" style="64" customWidth="1"/>
    <col min="1530" max="1530" width="28.44140625" style="64" customWidth="1"/>
    <col min="1531" max="1531" width="12.6640625" style="64" customWidth="1"/>
    <col min="1532" max="1532" width="37.109375" style="64" customWidth="1"/>
    <col min="1533" max="1543" width="14.6640625" style="64" customWidth="1"/>
    <col min="1544" max="1785" width="9" style="64" customWidth="1"/>
    <col min="1786" max="1786" width="28.44140625" style="64" customWidth="1"/>
    <col min="1787" max="1787" width="12.6640625" style="64" customWidth="1"/>
    <col min="1788" max="1788" width="37.109375" style="64" customWidth="1"/>
    <col min="1789" max="1799" width="14.6640625" style="64" customWidth="1"/>
    <col min="1800" max="2041" width="9" style="64" customWidth="1"/>
    <col min="2042" max="2042" width="28.44140625" style="64" customWidth="1"/>
    <col min="2043" max="2043" width="12.6640625" style="64" customWidth="1"/>
    <col min="2044" max="2044" width="37.109375" style="64" customWidth="1"/>
    <col min="2045" max="2055" width="14.6640625" style="64" customWidth="1"/>
    <col min="2056" max="2297" width="9" style="64" customWidth="1"/>
    <col min="2298" max="2298" width="28.44140625" style="64" customWidth="1"/>
    <col min="2299" max="2299" width="12.6640625" style="64" customWidth="1"/>
    <col min="2300" max="2300" width="37.109375" style="64" customWidth="1"/>
    <col min="2301" max="2311" width="14.6640625" style="64" customWidth="1"/>
    <col min="2312" max="2553" width="9" style="64" customWidth="1"/>
    <col min="2554" max="2554" width="28.44140625" style="64" customWidth="1"/>
    <col min="2555" max="2555" width="12.6640625" style="64" customWidth="1"/>
    <col min="2556" max="2556" width="37.109375" style="64" customWidth="1"/>
    <col min="2557" max="2567" width="14.6640625" style="64" customWidth="1"/>
    <col min="2568" max="2809" width="9" style="64" customWidth="1"/>
    <col min="2810" max="2810" width="28.44140625" style="64" customWidth="1"/>
    <col min="2811" max="2811" width="12.6640625" style="64" customWidth="1"/>
    <col min="2812" max="2812" width="37.109375" style="64" customWidth="1"/>
    <col min="2813" max="2823" width="14.6640625" style="64" customWidth="1"/>
    <col min="2824" max="3065" width="9" style="64" customWidth="1"/>
    <col min="3066" max="3066" width="28.44140625" style="64" customWidth="1"/>
    <col min="3067" max="3067" width="12.6640625" style="64" customWidth="1"/>
    <col min="3068" max="3068" width="37.109375" style="64" customWidth="1"/>
    <col min="3069" max="3079" width="14.6640625" style="64" customWidth="1"/>
    <col min="3080" max="3321" width="9" style="64" customWidth="1"/>
    <col min="3322" max="3322" width="28.44140625" style="64" customWidth="1"/>
    <col min="3323" max="3323" width="12.6640625" style="64" customWidth="1"/>
    <col min="3324" max="3324" width="37.109375" style="64" customWidth="1"/>
    <col min="3325" max="3335" width="14.6640625" style="64" customWidth="1"/>
    <col min="3336" max="3577" width="9" style="64" customWidth="1"/>
    <col min="3578" max="3578" width="28.44140625" style="64" customWidth="1"/>
    <col min="3579" max="3579" width="12.6640625" style="64" customWidth="1"/>
    <col min="3580" max="3580" width="37.109375" style="64" customWidth="1"/>
    <col min="3581" max="3591" width="14.6640625" style="64" customWidth="1"/>
    <col min="3592" max="3833" width="9" style="64" customWidth="1"/>
    <col min="3834" max="3834" width="28.44140625" style="64" customWidth="1"/>
    <col min="3835" max="3835" width="12.6640625" style="64" customWidth="1"/>
    <col min="3836" max="3836" width="37.109375" style="64" customWidth="1"/>
    <col min="3837" max="3847" width="14.6640625" style="64" customWidth="1"/>
    <col min="3848" max="4089" width="9" style="64" customWidth="1"/>
    <col min="4090" max="4090" width="28.44140625" style="64" customWidth="1"/>
    <col min="4091" max="4091" width="12.6640625" style="64" customWidth="1"/>
    <col min="4092" max="4092" width="37.109375" style="64" customWidth="1"/>
    <col min="4093" max="4103" width="14.6640625" style="64" customWidth="1"/>
    <col min="4104" max="4345" width="9" style="64" customWidth="1"/>
    <col min="4346" max="4346" width="28.44140625" style="64" customWidth="1"/>
    <col min="4347" max="4347" width="12.6640625" style="64" customWidth="1"/>
    <col min="4348" max="4348" width="37.109375" style="64" customWidth="1"/>
    <col min="4349" max="4359" width="14.6640625" style="64" customWidth="1"/>
    <col min="4360" max="4601" width="9" style="64" customWidth="1"/>
    <col min="4602" max="4602" width="28.44140625" style="64" customWidth="1"/>
    <col min="4603" max="4603" width="12.6640625" style="64" customWidth="1"/>
    <col min="4604" max="4604" width="37.109375" style="64" customWidth="1"/>
    <col min="4605" max="4615" width="14.6640625" style="64" customWidth="1"/>
    <col min="4616" max="4857" width="9" style="64" customWidth="1"/>
    <col min="4858" max="4858" width="28.44140625" style="64" customWidth="1"/>
    <col min="4859" max="4859" width="12.6640625" style="64" customWidth="1"/>
    <col min="4860" max="4860" width="37.109375" style="64" customWidth="1"/>
    <col min="4861" max="4871" width="14.6640625" style="64" customWidth="1"/>
    <col min="4872" max="5113" width="9" style="64" customWidth="1"/>
    <col min="5114" max="5114" width="28.44140625" style="64" customWidth="1"/>
    <col min="5115" max="5115" width="12.6640625" style="64" customWidth="1"/>
    <col min="5116" max="5116" width="37.109375" style="64" customWidth="1"/>
    <col min="5117" max="5127" width="14.6640625" style="64" customWidth="1"/>
    <col min="5128" max="5369" width="9" style="64" customWidth="1"/>
    <col min="5370" max="5370" width="28.44140625" style="64" customWidth="1"/>
    <col min="5371" max="5371" width="12.6640625" style="64" customWidth="1"/>
    <col min="5372" max="5372" width="37.109375" style="64" customWidth="1"/>
    <col min="5373" max="5383" width="14.6640625" style="64" customWidth="1"/>
    <col min="5384" max="5625" width="9" style="64" customWidth="1"/>
    <col min="5626" max="5626" width="28.44140625" style="64" customWidth="1"/>
    <col min="5627" max="5627" width="12.6640625" style="64" customWidth="1"/>
    <col min="5628" max="5628" width="37.109375" style="64" customWidth="1"/>
    <col min="5629" max="5639" width="14.6640625" style="64" customWidth="1"/>
    <col min="5640" max="5881" width="9" style="64" customWidth="1"/>
    <col min="5882" max="5882" width="28.44140625" style="64" customWidth="1"/>
    <col min="5883" max="5883" width="12.6640625" style="64" customWidth="1"/>
    <col min="5884" max="5884" width="37.109375" style="64" customWidth="1"/>
    <col min="5885" max="5895" width="14.6640625" style="64" customWidth="1"/>
    <col min="5896" max="6137" width="9" style="64" customWidth="1"/>
    <col min="6138" max="6138" width="28.44140625" style="64" customWidth="1"/>
    <col min="6139" max="6139" width="12.6640625" style="64" customWidth="1"/>
    <col min="6140" max="6140" width="37.109375" style="64" customWidth="1"/>
    <col min="6141" max="6151" width="14.6640625" style="64" customWidth="1"/>
    <col min="6152" max="6393" width="9" style="64" customWidth="1"/>
    <col min="6394" max="6394" width="28.44140625" style="64" customWidth="1"/>
    <col min="6395" max="6395" width="12.6640625" style="64" customWidth="1"/>
    <col min="6396" max="6396" width="37.109375" style="64" customWidth="1"/>
    <col min="6397" max="6407" width="14.6640625" style="64" customWidth="1"/>
    <col min="6408" max="6649" width="9" style="64" customWidth="1"/>
    <col min="6650" max="6650" width="28.44140625" style="64" customWidth="1"/>
    <col min="6651" max="6651" width="12.6640625" style="64" customWidth="1"/>
    <col min="6652" max="6652" width="37.109375" style="64" customWidth="1"/>
    <col min="6653" max="6663" width="14.6640625" style="64" customWidth="1"/>
    <col min="6664" max="6905" width="9" style="64" customWidth="1"/>
    <col min="6906" max="6906" width="28.44140625" style="64" customWidth="1"/>
    <col min="6907" max="6907" width="12.6640625" style="64" customWidth="1"/>
    <col min="6908" max="6908" width="37.109375" style="64" customWidth="1"/>
    <col min="6909" max="6919" width="14.6640625" style="64" customWidth="1"/>
    <col min="6920" max="7161" width="9" style="64" customWidth="1"/>
    <col min="7162" max="7162" width="28.44140625" style="64" customWidth="1"/>
    <col min="7163" max="7163" width="12.6640625" style="64" customWidth="1"/>
    <col min="7164" max="7164" width="37.109375" style="64" customWidth="1"/>
    <col min="7165" max="7175" width="14.6640625" style="64" customWidth="1"/>
    <col min="7176" max="7417" width="9" style="64" customWidth="1"/>
    <col min="7418" max="7418" width="28.44140625" style="64" customWidth="1"/>
    <col min="7419" max="7419" width="12.6640625" style="64" customWidth="1"/>
    <col min="7420" max="7420" width="37.109375" style="64" customWidth="1"/>
    <col min="7421" max="7431" width="14.6640625" style="64" customWidth="1"/>
    <col min="7432" max="7673" width="9" style="64" customWidth="1"/>
    <col min="7674" max="7674" width="28.44140625" style="64" customWidth="1"/>
    <col min="7675" max="7675" width="12.6640625" style="64" customWidth="1"/>
    <col min="7676" max="7676" width="37.109375" style="64" customWidth="1"/>
    <col min="7677" max="7687" width="14.6640625" style="64" customWidth="1"/>
    <col min="7688" max="7929" width="9" style="64" customWidth="1"/>
    <col min="7930" max="7930" width="28.44140625" style="64" customWidth="1"/>
    <col min="7931" max="7931" width="12.6640625" style="64" customWidth="1"/>
    <col min="7932" max="7932" width="37.109375" style="64" customWidth="1"/>
    <col min="7933" max="7943" width="14.6640625" style="64" customWidth="1"/>
    <col min="7944" max="8185" width="9" style="64" customWidth="1"/>
    <col min="8186" max="8186" width="28.44140625" style="64" customWidth="1"/>
    <col min="8187" max="8187" width="12.6640625" style="64" customWidth="1"/>
    <col min="8188" max="8188" width="37.109375" style="64" customWidth="1"/>
    <col min="8189" max="8199" width="14.6640625" style="64" customWidth="1"/>
    <col min="8200" max="8441" width="9" style="64" customWidth="1"/>
    <col min="8442" max="8442" width="28.44140625" style="64" customWidth="1"/>
    <col min="8443" max="8443" width="12.6640625" style="64" customWidth="1"/>
    <col min="8444" max="8444" width="37.109375" style="64" customWidth="1"/>
    <col min="8445" max="8455" width="14.6640625" style="64" customWidth="1"/>
    <col min="8456" max="8697" width="9" style="64" customWidth="1"/>
    <col min="8698" max="8698" width="28.44140625" style="64" customWidth="1"/>
    <col min="8699" max="8699" width="12.6640625" style="64" customWidth="1"/>
    <col min="8700" max="8700" width="37.109375" style="64" customWidth="1"/>
    <col min="8701" max="8711" width="14.6640625" style="64" customWidth="1"/>
    <col min="8712" max="8953" width="9" style="64" customWidth="1"/>
    <col min="8954" max="8954" width="28.44140625" style="64" customWidth="1"/>
    <col min="8955" max="8955" width="12.6640625" style="64" customWidth="1"/>
    <col min="8956" max="8956" width="37.109375" style="64" customWidth="1"/>
    <col min="8957" max="8967" width="14.6640625" style="64" customWidth="1"/>
    <col min="8968" max="9209" width="9" style="64" customWidth="1"/>
    <col min="9210" max="9210" width="28.44140625" style="64" customWidth="1"/>
    <col min="9211" max="9211" width="12.6640625" style="64" customWidth="1"/>
    <col min="9212" max="9212" width="37.109375" style="64" customWidth="1"/>
    <col min="9213" max="9223" width="14.6640625" style="64" customWidth="1"/>
    <col min="9224" max="9465" width="9" style="64" customWidth="1"/>
    <col min="9466" max="9466" width="28.44140625" style="64" customWidth="1"/>
    <col min="9467" max="9467" width="12.6640625" style="64" customWidth="1"/>
    <col min="9468" max="9468" width="37.109375" style="64" customWidth="1"/>
    <col min="9469" max="9479" width="14.6640625" style="64" customWidth="1"/>
    <col min="9480" max="9721" width="9" style="64" customWidth="1"/>
    <col min="9722" max="9722" width="28.44140625" style="64" customWidth="1"/>
    <col min="9723" max="9723" width="12.6640625" style="64" customWidth="1"/>
    <col min="9724" max="9724" width="37.109375" style="64" customWidth="1"/>
    <col min="9725" max="9735" width="14.6640625" style="64" customWidth="1"/>
    <col min="9736" max="9977" width="9" style="64" customWidth="1"/>
    <col min="9978" max="9978" width="28.44140625" style="64" customWidth="1"/>
    <col min="9979" max="9979" width="12.6640625" style="64" customWidth="1"/>
    <col min="9980" max="9980" width="37.109375" style="64" customWidth="1"/>
    <col min="9981" max="9991" width="14.6640625" style="64" customWidth="1"/>
    <col min="9992" max="10233" width="9" style="64" customWidth="1"/>
    <col min="10234" max="10234" width="28.44140625" style="64" customWidth="1"/>
    <col min="10235" max="10235" width="12.6640625" style="64" customWidth="1"/>
    <col min="10236" max="10236" width="37.109375" style="64" customWidth="1"/>
    <col min="10237" max="10247" width="14.6640625" style="64" customWidth="1"/>
    <col min="10248" max="10489" width="9" style="64" customWidth="1"/>
    <col min="10490" max="10490" width="28.44140625" style="64" customWidth="1"/>
    <col min="10491" max="10491" width="12.6640625" style="64" customWidth="1"/>
    <col min="10492" max="10492" width="37.109375" style="64" customWidth="1"/>
    <col min="10493" max="10503" width="14.6640625" style="64" customWidth="1"/>
    <col min="10504" max="10745" width="9" style="64" customWidth="1"/>
    <col min="10746" max="10746" width="28.44140625" style="64" customWidth="1"/>
    <col min="10747" max="10747" width="12.6640625" style="64" customWidth="1"/>
    <col min="10748" max="10748" width="37.109375" style="64" customWidth="1"/>
    <col min="10749" max="10759" width="14.6640625" style="64" customWidth="1"/>
    <col min="10760" max="11001" width="9" style="64" customWidth="1"/>
    <col min="11002" max="11002" width="28.44140625" style="64" customWidth="1"/>
    <col min="11003" max="11003" width="12.6640625" style="64" customWidth="1"/>
    <col min="11004" max="11004" width="37.109375" style="64" customWidth="1"/>
    <col min="11005" max="11015" width="14.6640625" style="64" customWidth="1"/>
    <col min="11016" max="11257" width="9" style="64" customWidth="1"/>
    <col min="11258" max="11258" width="28.44140625" style="64" customWidth="1"/>
    <col min="11259" max="11259" width="12.6640625" style="64" customWidth="1"/>
    <col min="11260" max="11260" width="37.109375" style="64" customWidth="1"/>
    <col min="11261" max="11271" width="14.6640625" style="64" customWidth="1"/>
    <col min="11272" max="11513" width="9" style="64" customWidth="1"/>
    <col min="11514" max="11514" width="28.44140625" style="64" customWidth="1"/>
    <col min="11515" max="11515" width="12.6640625" style="64" customWidth="1"/>
    <col min="11516" max="11516" width="37.109375" style="64" customWidth="1"/>
    <col min="11517" max="11527" width="14.6640625" style="64" customWidth="1"/>
    <col min="11528" max="11769" width="9" style="64" customWidth="1"/>
    <col min="11770" max="11770" width="28.44140625" style="64" customWidth="1"/>
    <col min="11771" max="11771" width="12.6640625" style="64" customWidth="1"/>
    <col min="11772" max="11772" width="37.109375" style="64" customWidth="1"/>
    <col min="11773" max="11783" width="14.6640625" style="64" customWidth="1"/>
    <col min="11784" max="12025" width="9" style="64" customWidth="1"/>
    <col min="12026" max="12026" width="28.44140625" style="64" customWidth="1"/>
    <col min="12027" max="12027" width="12.6640625" style="64" customWidth="1"/>
    <col min="12028" max="12028" width="37.109375" style="64" customWidth="1"/>
    <col min="12029" max="12039" width="14.6640625" style="64" customWidth="1"/>
    <col min="12040" max="12281" width="9" style="64" customWidth="1"/>
    <col min="12282" max="12282" width="28.44140625" style="64" customWidth="1"/>
    <col min="12283" max="12283" width="12.6640625" style="64" customWidth="1"/>
    <col min="12284" max="12284" width="37.109375" style="64" customWidth="1"/>
    <col min="12285" max="12295" width="14.6640625" style="64" customWidth="1"/>
    <col min="12296" max="12537" width="9" style="64" customWidth="1"/>
    <col min="12538" max="12538" width="28.44140625" style="64" customWidth="1"/>
    <col min="12539" max="12539" width="12.6640625" style="64" customWidth="1"/>
    <col min="12540" max="12540" width="37.109375" style="64" customWidth="1"/>
    <col min="12541" max="12551" width="14.6640625" style="64" customWidth="1"/>
    <col min="12552" max="12793" width="9" style="64" customWidth="1"/>
    <col min="12794" max="12794" width="28.44140625" style="64" customWidth="1"/>
    <col min="12795" max="12795" width="12.6640625" style="64" customWidth="1"/>
    <col min="12796" max="12796" width="37.109375" style="64" customWidth="1"/>
    <col min="12797" max="12807" width="14.6640625" style="64" customWidth="1"/>
    <col min="12808" max="13049" width="9" style="64" customWidth="1"/>
    <col min="13050" max="13050" width="28.44140625" style="64" customWidth="1"/>
    <col min="13051" max="13051" width="12.6640625" style="64" customWidth="1"/>
    <col min="13052" max="13052" width="37.109375" style="64" customWidth="1"/>
    <col min="13053" max="13063" width="14.6640625" style="64" customWidth="1"/>
    <col min="13064" max="13305" width="9" style="64" customWidth="1"/>
    <col min="13306" max="13306" width="28.44140625" style="64" customWidth="1"/>
    <col min="13307" max="13307" width="12.6640625" style="64" customWidth="1"/>
    <col min="13308" max="13308" width="37.109375" style="64" customWidth="1"/>
    <col min="13309" max="13319" width="14.6640625" style="64" customWidth="1"/>
    <col min="13320" max="13561" width="9" style="64" customWidth="1"/>
    <col min="13562" max="13562" width="28.44140625" style="64" customWidth="1"/>
    <col min="13563" max="13563" width="12.6640625" style="64" customWidth="1"/>
    <col min="13564" max="13564" width="37.109375" style="64" customWidth="1"/>
    <col min="13565" max="13575" width="14.6640625" style="64" customWidth="1"/>
    <col min="13576" max="13817" width="9" style="64" customWidth="1"/>
    <col min="13818" max="13818" width="28.44140625" style="64" customWidth="1"/>
    <col min="13819" max="13819" width="12.6640625" style="64" customWidth="1"/>
    <col min="13820" max="13820" width="37.109375" style="64" customWidth="1"/>
    <col min="13821" max="13831" width="14.6640625" style="64" customWidth="1"/>
    <col min="13832" max="14073" width="9" style="64" customWidth="1"/>
    <col min="14074" max="14074" width="28.44140625" style="64" customWidth="1"/>
    <col min="14075" max="14075" width="12.6640625" style="64" customWidth="1"/>
    <col min="14076" max="14076" width="37.109375" style="64" customWidth="1"/>
    <col min="14077" max="14087" width="14.6640625" style="64" customWidth="1"/>
    <col min="14088" max="14329" width="9" style="64" customWidth="1"/>
    <col min="14330" max="14330" width="28.44140625" style="64" customWidth="1"/>
    <col min="14331" max="14331" width="12.6640625" style="64" customWidth="1"/>
    <col min="14332" max="14332" width="37.109375" style="64" customWidth="1"/>
    <col min="14333" max="14343" width="14.6640625" style="64" customWidth="1"/>
    <col min="14344" max="14585" width="9" style="64" customWidth="1"/>
    <col min="14586" max="14586" width="28.44140625" style="64" customWidth="1"/>
    <col min="14587" max="14587" width="12.6640625" style="64" customWidth="1"/>
    <col min="14588" max="14588" width="37.109375" style="64" customWidth="1"/>
    <col min="14589" max="14599" width="14.6640625" style="64" customWidth="1"/>
    <col min="14600" max="14841" width="9" style="64" customWidth="1"/>
    <col min="14842" max="14842" width="28.44140625" style="64" customWidth="1"/>
    <col min="14843" max="14843" width="12.6640625" style="64" customWidth="1"/>
    <col min="14844" max="14844" width="37.109375" style="64" customWidth="1"/>
    <col min="14845" max="14855" width="14.6640625" style="64" customWidth="1"/>
    <col min="14856" max="15097" width="9" style="64" customWidth="1"/>
    <col min="15098" max="15098" width="28.44140625" style="64" customWidth="1"/>
    <col min="15099" max="15099" width="12.6640625" style="64" customWidth="1"/>
    <col min="15100" max="15100" width="37.109375" style="64" customWidth="1"/>
    <col min="15101" max="15111" width="14.6640625" style="64" customWidth="1"/>
    <col min="15112" max="15353" width="9" style="64" customWidth="1"/>
    <col min="15354" max="15354" width="28.44140625" style="64" customWidth="1"/>
    <col min="15355" max="15355" width="12.6640625" style="64" customWidth="1"/>
    <col min="15356" max="15356" width="37.109375" style="64" customWidth="1"/>
    <col min="15357" max="15367" width="14.6640625" style="64" customWidth="1"/>
    <col min="15368" max="15609" width="9" style="64" customWidth="1"/>
    <col min="15610" max="15610" width="28.44140625" style="64" customWidth="1"/>
    <col min="15611" max="15611" width="12.6640625" style="64" customWidth="1"/>
    <col min="15612" max="15612" width="37.109375" style="64" customWidth="1"/>
    <col min="15613" max="15623" width="14.6640625" style="64" customWidth="1"/>
    <col min="15624" max="15865" width="9" style="64" customWidth="1"/>
    <col min="15866" max="15866" width="28.44140625" style="64" customWidth="1"/>
    <col min="15867" max="15867" width="12.6640625" style="64" customWidth="1"/>
    <col min="15868" max="15868" width="37.109375" style="64" customWidth="1"/>
    <col min="15869" max="15879" width="14.6640625" style="64" customWidth="1"/>
    <col min="15880" max="16121" width="9" style="64" customWidth="1"/>
    <col min="16122" max="16122" width="28.44140625" style="64" customWidth="1"/>
    <col min="16123" max="16123" width="12.6640625" style="64" customWidth="1"/>
    <col min="16124" max="16124" width="37.109375" style="64" customWidth="1"/>
    <col min="16125" max="16135" width="14.6640625" style="64" customWidth="1"/>
    <col min="16136" max="16378" width="9" style="64" customWidth="1"/>
  </cols>
  <sheetData>
    <row r="1" spans="1:13">
      <c r="A1" s="30" t="s">
        <v>204</v>
      </c>
      <c r="K1"/>
      <c r="L1"/>
    </row>
    <row r="2" spans="1:13">
      <c r="A2" s="748" t="s">
        <v>3</v>
      </c>
      <c r="B2" s="748"/>
      <c r="C2" s="748"/>
      <c r="D2" s="748"/>
      <c r="E2" s="748"/>
      <c r="F2" s="748"/>
      <c r="G2" s="748"/>
      <c r="H2" s="748"/>
      <c r="I2" s="748"/>
      <c r="J2" s="748"/>
      <c r="K2" s="748"/>
      <c r="L2" s="63"/>
      <c r="M2" s="154" t="s">
        <v>419</v>
      </c>
    </row>
    <row r="3" spans="1:13" ht="13.8" thickBot="1">
      <c r="A3" s="31" t="s">
        <v>205</v>
      </c>
      <c r="B3" s="63"/>
      <c r="C3" s="63"/>
      <c r="D3" s="93"/>
      <c r="E3" s="93"/>
      <c r="F3" s="108"/>
      <c r="G3" s="123" t="s">
        <v>411</v>
      </c>
      <c r="H3" s="136"/>
      <c r="I3" s="139" t="s">
        <v>414</v>
      </c>
      <c r="J3" s="140">
        <v>1</v>
      </c>
      <c r="K3" s="151"/>
      <c r="L3" s="153"/>
      <c r="M3" s="153" t="s">
        <v>11</v>
      </c>
    </row>
    <row r="4" spans="1:13" ht="24" customHeight="1">
      <c r="A4" s="32"/>
      <c r="B4" s="65"/>
      <c r="C4" s="723" t="s">
        <v>395</v>
      </c>
      <c r="D4" s="724"/>
      <c r="E4" s="106"/>
      <c r="F4" s="106"/>
      <c r="G4" s="106"/>
      <c r="H4" s="106"/>
      <c r="I4" s="106"/>
      <c r="J4" s="106"/>
      <c r="K4" s="106"/>
      <c r="L4" s="106"/>
      <c r="M4" s="155"/>
    </row>
    <row r="5" spans="1:13" ht="52.5" customHeight="1">
      <c r="A5" s="33" t="s">
        <v>206</v>
      </c>
      <c r="B5" s="66" t="s">
        <v>359</v>
      </c>
      <c r="C5" s="77" t="s">
        <v>396</v>
      </c>
      <c r="D5" s="725" t="s">
        <v>408</v>
      </c>
      <c r="E5" s="733" t="s">
        <v>409</v>
      </c>
      <c r="F5" s="734" t="s">
        <v>410</v>
      </c>
      <c r="G5" s="736" t="s">
        <v>412</v>
      </c>
      <c r="H5" s="727" t="s">
        <v>413</v>
      </c>
      <c r="I5" s="727" t="s">
        <v>415</v>
      </c>
      <c r="J5" s="729" t="s">
        <v>416</v>
      </c>
      <c r="K5" s="727" t="s">
        <v>417</v>
      </c>
      <c r="L5" s="731" t="s">
        <v>418</v>
      </c>
      <c r="M5" s="721" t="s">
        <v>420</v>
      </c>
    </row>
    <row r="6" spans="1:13" ht="40.5" customHeight="1" thickBot="1">
      <c r="A6" s="34"/>
      <c r="B6" s="67"/>
      <c r="C6" s="67"/>
      <c r="D6" s="726"/>
      <c r="E6" s="728"/>
      <c r="F6" s="735"/>
      <c r="G6" s="737"/>
      <c r="H6" s="728"/>
      <c r="I6" s="728"/>
      <c r="J6" s="730"/>
      <c r="K6" s="728"/>
      <c r="L6" s="732"/>
      <c r="M6" s="722"/>
    </row>
    <row r="7" spans="1:13" ht="14.1" customHeight="1">
      <c r="A7" s="35" t="s">
        <v>207</v>
      </c>
      <c r="B7" s="68" t="s">
        <v>360</v>
      </c>
      <c r="C7" s="78">
        <v>0</v>
      </c>
      <c r="D7" s="94"/>
      <c r="E7" s="94"/>
      <c r="F7" s="109"/>
      <c r="G7" s="124"/>
      <c r="H7" s="137"/>
      <c r="I7" s="94"/>
      <c r="J7" s="141"/>
      <c r="K7" s="137"/>
      <c r="L7" s="109"/>
      <c r="M7" s="156"/>
    </row>
    <row r="8" spans="1:13" ht="27" customHeight="1">
      <c r="A8" s="36" t="s">
        <v>208</v>
      </c>
      <c r="B8" s="69" t="s">
        <v>361</v>
      </c>
      <c r="C8" s="79">
        <v>0</v>
      </c>
      <c r="D8" s="95"/>
      <c r="E8" s="95"/>
      <c r="F8" s="110"/>
      <c r="G8" s="125"/>
      <c r="H8" s="125"/>
      <c r="I8" s="95"/>
      <c r="J8" s="142"/>
      <c r="K8" s="125"/>
      <c r="L8" s="120"/>
      <c r="M8" s="157"/>
    </row>
    <row r="9" spans="1:13" ht="14.1" customHeight="1">
      <c r="A9" s="37" t="s">
        <v>209</v>
      </c>
      <c r="B9" s="600" t="s">
        <v>179</v>
      </c>
      <c r="C9" s="80">
        <v>0</v>
      </c>
      <c r="D9" s="96"/>
      <c r="E9" s="96"/>
      <c r="F9" s="111"/>
      <c r="G9" s="126"/>
      <c r="H9" s="126"/>
      <c r="I9" s="96"/>
      <c r="J9" s="143"/>
      <c r="K9" s="126"/>
      <c r="L9" s="116"/>
      <c r="M9" s="158"/>
    </row>
    <row r="10" spans="1:13" ht="14.1" customHeight="1">
      <c r="A10" s="38" t="s">
        <v>210</v>
      </c>
      <c r="B10" s="601"/>
      <c r="C10" s="81">
        <v>20</v>
      </c>
      <c r="D10" s="97"/>
      <c r="E10" s="97"/>
      <c r="F10" s="112"/>
      <c r="G10" s="127"/>
      <c r="H10" s="127"/>
      <c r="I10" s="97"/>
      <c r="J10" s="144"/>
      <c r="K10" s="127"/>
      <c r="L10" s="114"/>
      <c r="M10" s="159"/>
    </row>
    <row r="11" spans="1:13" ht="14.1" customHeight="1">
      <c r="A11" s="38" t="s">
        <v>211</v>
      </c>
      <c r="B11" s="601"/>
      <c r="C11" s="81">
        <v>50</v>
      </c>
      <c r="D11" s="97"/>
      <c r="E11" s="97"/>
      <c r="F11" s="112"/>
      <c r="G11" s="127"/>
      <c r="H11" s="127"/>
      <c r="I11" s="97"/>
      <c r="J11" s="144"/>
      <c r="K11" s="127"/>
      <c r="L11" s="114"/>
      <c r="M11" s="159"/>
    </row>
    <row r="12" spans="1:13" ht="14.1" customHeight="1">
      <c r="A12" s="38" t="s">
        <v>212</v>
      </c>
      <c r="B12" s="601"/>
      <c r="C12" s="81">
        <v>100</v>
      </c>
      <c r="D12" s="97"/>
      <c r="E12" s="97"/>
      <c r="F12" s="112"/>
      <c r="G12" s="127"/>
      <c r="H12" s="127"/>
      <c r="I12" s="97"/>
      <c r="J12" s="144"/>
      <c r="K12" s="127"/>
      <c r="L12" s="114"/>
      <c r="M12" s="159"/>
    </row>
    <row r="13" spans="1:13" ht="14.1" customHeight="1">
      <c r="A13" s="39" t="s">
        <v>213</v>
      </c>
      <c r="B13" s="602"/>
      <c r="C13" s="82">
        <v>150</v>
      </c>
      <c r="D13" s="98"/>
      <c r="E13" s="98"/>
      <c r="F13" s="113"/>
      <c r="G13" s="128"/>
      <c r="H13" s="128"/>
      <c r="I13" s="98"/>
      <c r="J13" s="145"/>
      <c r="K13" s="128"/>
      <c r="L13" s="115"/>
      <c r="M13" s="160"/>
    </row>
    <row r="14" spans="1:13" ht="14.1" customHeight="1">
      <c r="A14" s="36" t="s">
        <v>214</v>
      </c>
      <c r="B14" s="71" t="s">
        <v>362</v>
      </c>
      <c r="C14" s="79">
        <v>0</v>
      </c>
      <c r="D14" s="95"/>
      <c r="E14" s="95"/>
      <c r="F14" s="110"/>
      <c r="G14" s="125"/>
      <c r="H14" s="125"/>
      <c r="I14" s="95"/>
      <c r="J14" s="142"/>
      <c r="K14" s="125"/>
      <c r="L14" s="120"/>
      <c r="M14" s="157"/>
    </row>
    <row r="15" spans="1:13" ht="14.1" customHeight="1">
      <c r="A15" s="36" t="s">
        <v>215</v>
      </c>
      <c r="B15" s="71" t="s">
        <v>363</v>
      </c>
      <c r="C15" s="79">
        <v>0</v>
      </c>
      <c r="D15" s="95"/>
      <c r="E15" s="95"/>
      <c r="F15" s="110"/>
      <c r="G15" s="125"/>
      <c r="H15" s="125"/>
      <c r="I15" s="95"/>
      <c r="J15" s="142"/>
      <c r="K15" s="125"/>
      <c r="L15" s="120"/>
      <c r="M15" s="157"/>
    </row>
    <row r="16" spans="1:13" ht="14.1" customHeight="1">
      <c r="A16" s="37" t="s">
        <v>216</v>
      </c>
      <c r="B16" s="611" t="s">
        <v>364</v>
      </c>
      <c r="C16" s="80">
        <v>20</v>
      </c>
      <c r="D16" s="96"/>
      <c r="E16" s="96"/>
      <c r="F16" s="111"/>
      <c r="G16" s="126"/>
      <c r="H16" s="126"/>
      <c r="I16" s="96"/>
      <c r="J16" s="143"/>
      <c r="K16" s="126"/>
      <c r="L16" s="116"/>
      <c r="M16" s="158"/>
    </row>
    <row r="17" spans="1:15" ht="14.1" customHeight="1">
      <c r="A17" s="38" t="s">
        <v>217</v>
      </c>
      <c r="B17" s="606"/>
      <c r="C17" s="81">
        <v>50</v>
      </c>
      <c r="D17" s="97"/>
      <c r="E17" s="97"/>
      <c r="F17" s="114"/>
      <c r="G17" s="127"/>
      <c r="H17" s="127"/>
      <c r="I17" s="97"/>
      <c r="J17" s="144"/>
      <c r="K17" s="127"/>
      <c r="L17" s="114"/>
      <c r="M17" s="159"/>
    </row>
    <row r="18" spans="1:15" ht="14.1" customHeight="1">
      <c r="A18" s="38" t="s">
        <v>218</v>
      </c>
      <c r="B18" s="606"/>
      <c r="C18" s="81">
        <v>100</v>
      </c>
      <c r="D18" s="97"/>
      <c r="E18" s="97"/>
      <c r="F18" s="114"/>
      <c r="G18" s="127"/>
      <c r="H18" s="127"/>
      <c r="I18" s="97"/>
      <c r="J18" s="144"/>
      <c r="K18" s="127"/>
      <c r="L18" s="114"/>
      <c r="M18" s="159"/>
    </row>
    <row r="19" spans="1:15" ht="14.1" customHeight="1">
      <c r="A19" s="39" t="s">
        <v>219</v>
      </c>
      <c r="B19" s="750"/>
      <c r="C19" s="82">
        <v>150</v>
      </c>
      <c r="D19" s="98"/>
      <c r="E19" s="98"/>
      <c r="F19" s="115"/>
      <c r="G19" s="128"/>
      <c r="H19" s="128"/>
      <c r="I19" s="98"/>
      <c r="J19" s="145"/>
      <c r="K19" s="128"/>
      <c r="L19" s="115"/>
      <c r="M19" s="160"/>
    </row>
    <row r="20" spans="1:15" ht="14.1" customHeight="1">
      <c r="A20" s="40" t="s">
        <v>220</v>
      </c>
      <c r="B20" s="744" t="s">
        <v>365</v>
      </c>
      <c r="C20" s="80">
        <v>0</v>
      </c>
      <c r="D20" s="96"/>
      <c r="E20" s="96"/>
      <c r="F20" s="116"/>
      <c r="G20" s="126"/>
      <c r="H20" s="126"/>
      <c r="I20" s="96"/>
      <c r="J20" s="143"/>
      <c r="K20" s="126"/>
      <c r="L20" s="116"/>
      <c r="M20" s="158"/>
    </row>
    <row r="21" spans="1:15" ht="14.1" customHeight="1">
      <c r="A21" s="38" t="s">
        <v>221</v>
      </c>
      <c r="B21" s="745"/>
      <c r="C21" s="81">
        <v>20</v>
      </c>
      <c r="D21" s="97"/>
      <c r="E21" s="97"/>
      <c r="F21" s="114"/>
      <c r="G21" s="127"/>
      <c r="H21" s="127"/>
      <c r="I21" s="97"/>
      <c r="J21" s="144"/>
      <c r="K21" s="127"/>
      <c r="L21" s="114"/>
      <c r="M21" s="159"/>
    </row>
    <row r="22" spans="1:15" s="169" customFormat="1" ht="14.1" customHeight="1">
      <c r="A22" s="38" t="s">
        <v>222</v>
      </c>
      <c r="B22" s="745"/>
      <c r="C22" s="81">
        <v>30</v>
      </c>
      <c r="D22" s="97"/>
      <c r="E22" s="97"/>
      <c r="F22" s="114"/>
      <c r="G22" s="127"/>
      <c r="H22" s="127"/>
      <c r="I22" s="97"/>
      <c r="J22" s="144"/>
      <c r="K22" s="127"/>
      <c r="L22" s="114"/>
      <c r="M22" s="159"/>
      <c r="N22" s="31"/>
      <c r="O22" s="31"/>
    </row>
    <row r="23" spans="1:15" s="169" customFormat="1" ht="14.1" customHeight="1">
      <c r="A23" s="38" t="s">
        <v>223</v>
      </c>
      <c r="B23" s="745"/>
      <c r="C23" s="81">
        <v>50</v>
      </c>
      <c r="D23" s="97"/>
      <c r="E23" s="97"/>
      <c r="F23" s="114"/>
      <c r="G23" s="127"/>
      <c r="H23" s="127"/>
      <c r="I23" s="97"/>
      <c r="J23" s="144"/>
      <c r="K23" s="127"/>
      <c r="L23" s="114"/>
      <c r="M23" s="159"/>
      <c r="N23" s="31"/>
      <c r="O23" s="31"/>
    </row>
    <row r="24" spans="1:15" s="169" customFormat="1" ht="14.1" customHeight="1">
      <c r="A24" s="38" t="s">
        <v>224</v>
      </c>
      <c r="B24" s="745"/>
      <c r="C24" s="81">
        <v>100</v>
      </c>
      <c r="D24" s="97"/>
      <c r="E24" s="97"/>
      <c r="F24" s="114"/>
      <c r="G24" s="127"/>
      <c r="H24" s="127"/>
      <c r="I24" s="97"/>
      <c r="J24" s="144"/>
      <c r="K24" s="127"/>
      <c r="L24" s="114"/>
      <c r="M24" s="159"/>
      <c r="N24" s="31"/>
      <c r="O24" s="31"/>
    </row>
    <row r="25" spans="1:15" s="169" customFormat="1" ht="14.1" customHeight="1">
      <c r="A25" s="41" t="s">
        <v>225</v>
      </c>
      <c r="B25" s="746"/>
      <c r="C25" s="82">
        <v>150</v>
      </c>
      <c r="D25" s="98"/>
      <c r="E25" s="98"/>
      <c r="F25" s="115"/>
      <c r="G25" s="128"/>
      <c r="H25" s="128"/>
      <c r="I25" s="98"/>
      <c r="J25" s="145"/>
      <c r="K25" s="128"/>
      <c r="L25" s="115"/>
      <c r="M25" s="160"/>
      <c r="N25" s="31"/>
      <c r="O25" s="31"/>
    </row>
    <row r="26" spans="1:15" s="169" customFormat="1" ht="14.1" customHeight="1">
      <c r="A26" s="37" t="s">
        <v>226</v>
      </c>
      <c r="B26" s="608" t="s">
        <v>366</v>
      </c>
      <c r="C26" s="80">
        <v>10</v>
      </c>
      <c r="D26" s="96"/>
      <c r="E26" s="96"/>
      <c r="F26" s="116"/>
      <c r="G26" s="126"/>
      <c r="H26" s="126"/>
      <c r="I26" s="96"/>
      <c r="J26" s="143"/>
      <c r="K26" s="126"/>
      <c r="L26" s="116"/>
      <c r="M26" s="158"/>
      <c r="N26" s="31"/>
      <c r="O26" s="31"/>
    </row>
    <row r="27" spans="1:15" s="169" customFormat="1" ht="14.1" customHeight="1">
      <c r="A27" s="39" t="s">
        <v>227</v>
      </c>
      <c r="B27" s="595"/>
      <c r="C27" s="81">
        <v>20</v>
      </c>
      <c r="D27" s="97"/>
      <c r="E27" s="97"/>
      <c r="F27" s="114"/>
      <c r="G27" s="127"/>
      <c r="H27" s="127"/>
      <c r="I27" s="97"/>
      <c r="J27" s="144"/>
      <c r="K27" s="127"/>
      <c r="L27" s="114"/>
      <c r="M27" s="159"/>
      <c r="N27" s="31"/>
      <c r="O27" s="31"/>
    </row>
    <row r="28" spans="1:15" s="169" customFormat="1" ht="14.1" customHeight="1">
      <c r="A28" s="39" t="s">
        <v>228</v>
      </c>
      <c r="B28" s="595"/>
      <c r="C28" s="81">
        <v>50</v>
      </c>
      <c r="D28" s="97"/>
      <c r="E28" s="97"/>
      <c r="F28" s="114"/>
      <c r="G28" s="127"/>
      <c r="H28" s="127"/>
      <c r="I28" s="97"/>
      <c r="J28" s="144"/>
      <c r="K28" s="127"/>
      <c r="L28" s="114"/>
      <c r="M28" s="159"/>
      <c r="N28" s="31"/>
      <c r="O28" s="31"/>
    </row>
    <row r="29" spans="1:15" s="169" customFormat="1" ht="14.1" customHeight="1">
      <c r="A29" s="39" t="s">
        <v>229</v>
      </c>
      <c r="B29" s="595"/>
      <c r="C29" s="66">
        <v>100</v>
      </c>
      <c r="D29" s="99"/>
      <c r="E29" s="99"/>
      <c r="F29" s="117"/>
      <c r="G29" s="129"/>
      <c r="H29" s="129"/>
      <c r="I29" s="99"/>
      <c r="J29" s="146"/>
      <c r="K29" s="129"/>
      <c r="L29" s="117"/>
      <c r="M29" s="161"/>
      <c r="N29" s="31"/>
      <c r="O29" s="31"/>
    </row>
    <row r="30" spans="1:15" s="169" customFormat="1" ht="14.1" customHeight="1">
      <c r="A30" s="39" t="s">
        <v>230</v>
      </c>
      <c r="B30" s="610"/>
      <c r="C30" s="82">
        <v>150</v>
      </c>
      <c r="D30" s="98"/>
      <c r="E30" s="98"/>
      <c r="F30" s="115"/>
      <c r="G30" s="128"/>
      <c r="H30" s="128"/>
      <c r="I30" s="98"/>
      <c r="J30" s="145"/>
      <c r="K30" s="128"/>
      <c r="L30" s="115"/>
      <c r="M30" s="160"/>
      <c r="N30" s="31"/>
      <c r="O30" s="31"/>
    </row>
    <row r="31" spans="1:15" s="169" customFormat="1" ht="14.1" customHeight="1">
      <c r="A31" s="42" t="s">
        <v>231</v>
      </c>
      <c r="B31" s="594" t="s">
        <v>367</v>
      </c>
      <c r="C31" s="80">
        <v>10</v>
      </c>
      <c r="D31" s="96"/>
      <c r="E31" s="96"/>
      <c r="F31" s="116"/>
      <c r="G31" s="126"/>
      <c r="H31" s="126"/>
      <c r="I31" s="96"/>
      <c r="J31" s="116"/>
      <c r="K31" s="126"/>
      <c r="L31" s="116"/>
      <c r="M31" s="116"/>
      <c r="N31" s="31"/>
      <c r="O31" s="31"/>
    </row>
    <row r="32" spans="1:15" s="169" customFormat="1" ht="14.1" customHeight="1">
      <c r="A32" s="39" t="s">
        <v>232</v>
      </c>
      <c r="B32" s="595"/>
      <c r="C32" s="81">
        <v>20</v>
      </c>
      <c r="D32" s="97"/>
      <c r="E32" s="97"/>
      <c r="F32" s="114"/>
      <c r="G32" s="127"/>
      <c r="H32" s="127"/>
      <c r="I32" s="97"/>
      <c r="J32" s="114"/>
      <c r="K32" s="127"/>
      <c r="L32" s="114"/>
      <c r="M32" s="114"/>
      <c r="N32" s="31"/>
      <c r="O32" s="31"/>
    </row>
    <row r="33" spans="1:15" s="169" customFormat="1" ht="14.1" customHeight="1">
      <c r="A33" s="39" t="s">
        <v>233</v>
      </c>
      <c r="B33" s="595"/>
      <c r="C33" s="81">
        <v>50</v>
      </c>
      <c r="D33" s="97"/>
      <c r="E33" s="97"/>
      <c r="F33" s="114"/>
      <c r="G33" s="127"/>
      <c r="H33" s="127"/>
      <c r="I33" s="97"/>
      <c r="J33" s="144"/>
      <c r="K33" s="127"/>
      <c r="L33" s="114"/>
      <c r="M33" s="159"/>
      <c r="N33" s="31"/>
      <c r="O33" s="31"/>
    </row>
    <row r="34" spans="1:15" s="169" customFormat="1" ht="14.1" customHeight="1">
      <c r="A34" s="39" t="s">
        <v>234</v>
      </c>
      <c r="B34" s="595"/>
      <c r="C34" s="81">
        <v>100</v>
      </c>
      <c r="D34" s="97"/>
      <c r="E34" s="97"/>
      <c r="F34" s="114"/>
      <c r="G34" s="127"/>
      <c r="H34" s="127"/>
      <c r="I34" s="97"/>
      <c r="J34" s="144"/>
      <c r="K34" s="127"/>
      <c r="L34" s="114"/>
      <c r="M34" s="159"/>
      <c r="N34" s="31"/>
      <c r="O34" s="31"/>
    </row>
    <row r="35" spans="1:15" s="169" customFormat="1" ht="14.1" customHeight="1">
      <c r="A35" s="39" t="s">
        <v>235</v>
      </c>
      <c r="B35" s="596"/>
      <c r="C35" s="78">
        <v>150</v>
      </c>
      <c r="D35" s="99"/>
      <c r="E35" s="99"/>
      <c r="F35" s="117"/>
      <c r="G35" s="129"/>
      <c r="H35" s="129"/>
      <c r="I35" s="99"/>
      <c r="J35" s="146"/>
      <c r="K35" s="129"/>
      <c r="L35" s="117"/>
      <c r="M35" s="161"/>
      <c r="N35" s="31"/>
      <c r="O35" s="31"/>
    </row>
    <row r="36" spans="1:15" s="169" customFormat="1" ht="14.1" customHeight="1">
      <c r="A36" s="43" t="s">
        <v>236</v>
      </c>
      <c r="B36" s="594" t="s">
        <v>368</v>
      </c>
      <c r="C36" s="80">
        <v>20</v>
      </c>
      <c r="D36" s="100"/>
      <c r="E36" s="100"/>
      <c r="F36" s="118"/>
      <c r="G36" s="130"/>
      <c r="H36" s="130"/>
      <c r="I36" s="100"/>
      <c r="J36" s="147"/>
      <c r="K36" s="130"/>
      <c r="L36" s="118"/>
      <c r="M36" s="162"/>
      <c r="N36" s="31"/>
      <c r="O36" s="31"/>
    </row>
    <row r="37" spans="1:15" s="169" customFormat="1" ht="14.1" customHeight="1">
      <c r="A37" s="39" t="s">
        <v>237</v>
      </c>
      <c r="B37" s="595"/>
      <c r="C37" s="81">
        <v>50</v>
      </c>
      <c r="D37" s="97"/>
      <c r="E37" s="97"/>
      <c r="F37" s="114"/>
      <c r="G37" s="127"/>
      <c r="H37" s="127"/>
      <c r="I37" s="97"/>
      <c r="J37" s="144"/>
      <c r="K37" s="127"/>
      <c r="L37" s="114"/>
      <c r="M37" s="159"/>
      <c r="N37" s="31"/>
      <c r="O37" s="31"/>
    </row>
    <row r="38" spans="1:15" s="169" customFormat="1" ht="14.1" customHeight="1">
      <c r="A38" s="39" t="s">
        <v>238</v>
      </c>
      <c r="B38" s="595"/>
      <c r="C38" s="81">
        <v>100</v>
      </c>
      <c r="D38" s="97"/>
      <c r="E38" s="97"/>
      <c r="F38" s="114"/>
      <c r="G38" s="127"/>
      <c r="H38" s="127"/>
      <c r="I38" s="97"/>
      <c r="J38" s="144"/>
      <c r="K38" s="127"/>
      <c r="L38" s="114"/>
      <c r="M38" s="159"/>
      <c r="N38" s="31"/>
      <c r="O38" s="31"/>
    </row>
    <row r="39" spans="1:15" s="169" customFormat="1" ht="14.1" customHeight="1">
      <c r="A39" s="44" t="s">
        <v>239</v>
      </c>
      <c r="B39" s="596"/>
      <c r="C39" s="66">
        <v>150</v>
      </c>
      <c r="D39" s="99"/>
      <c r="E39" s="99"/>
      <c r="F39" s="117"/>
      <c r="G39" s="129"/>
      <c r="H39" s="129"/>
      <c r="I39" s="99"/>
      <c r="J39" s="146"/>
      <c r="K39" s="129"/>
      <c r="L39" s="117"/>
      <c r="M39" s="161"/>
      <c r="N39" s="31"/>
      <c r="O39" s="31"/>
    </row>
    <row r="40" spans="1:15" s="169" customFormat="1" ht="14.1" customHeight="1">
      <c r="A40" s="37" t="s">
        <v>240</v>
      </c>
      <c r="B40" s="600" t="s">
        <v>181</v>
      </c>
      <c r="C40" s="80">
        <v>20</v>
      </c>
      <c r="D40" s="96"/>
      <c r="E40" s="96"/>
      <c r="F40" s="116"/>
      <c r="G40" s="126"/>
      <c r="H40" s="126"/>
      <c r="I40" s="96"/>
      <c r="J40" s="143"/>
      <c r="K40" s="126"/>
      <c r="L40" s="116"/>
      <c r="M40" s="158"/>
      <c r="N40" s="31"/>
      <c r="O40" s="31"/>
    </row>
    <row r="41" spans="1:15" s="169" customFormat="1" ht="14.1" customHeight="1">
      <c r="A41" s="37" t="s">
        <v>241</v>
      </c>
      <c r="B41" s="601"/>
      <c r="C41" s="83">
        <v>30</v>
      </c>
      <c r="D41" s="101"/>
      <c r="E41" s="101"/>
      <c r="F41" s="119"/>
      <c r="G41" s="131"/>
      <c r="H41" s="131"/>
      <c r="I41" s="101"/>
      <c r="J41" s="148"/>
      <c r="K41" s="131"/>
      <c r="L41" s="119"/>
      <c r="M41" s="163"/>
      <c r="N41" s="31"/>
      <c r="O41" s="31"/>
    </row>
    <row r="42" spans="1:15" s="169" customFormat="1" ht="14.1" customHeight="1">
      <c r="A42" s="37" t="s">
        <v>242</v>
      </c>
      <c r="B42" s="601"/>
      <c r="C42" s="83">
        <v>40</v>
      </c>
      <c r="D42" s="101"/>
      <c r="E42" s="101"/>
      <c r="F42" s="119"/>
      <c r="G42" s="131"/>
      <c r="H42" s="131"/>
      <c r="I42" s="101"/>
      <c r="J42" s="148"/>
      <c r="K42" s="131"/>
      <c r="L42" s="119"/>
      <c r="M42" s="163"/>
      <c r="N42" s="31"/>
      <c r="O42" s="31"/>
    </row>
    <row r="43" spans="1:15" s="169" customFormat="1" ht="14.1" customHeight="1">
      <c r="A43" s="38" t="s">
        <v>243</v>
      </c>
      <c r="B43" s="601"/>
      <c r="C43" s="81">
        <v>50</v>
      </c>
      <c r="D43" s="97"/>
      <c r="E43" s="97"/>
      <c r="F43" s="114"/>
      <c r="G43" s="127"/>
      <c r="H43" s="127"/>
      <c r="I43" s="97"/>
      <c r="J43" s="144"/>
      <c r="K43" s="127"/>
      <c r="L43" s="114"/>
      <c r="M43" s="159"/>
      <c r="N43" s="31"/>
      <c r="O43" s="31"/>
    </row>
    <row r="44" spans="1:15" s="169" customFormat="1" ht="14.1" customHeight="1">
      <c r="A44" s="37" t="s">
        <v>244</v>
      </c>
      <c r="B44" s="601"/>
      <c r="C44" s="81">
        <v>75</v>
      </c>
      <c r="D44" s="97"/>
      <c r="E44" s="97"/>
      <c r="F44" s="114"/>
      <c r="G44" s="127"/>
      <c r="H44" s="127"/>
      <c r="I44" s="97"/>
      <c r="J44" s="144"/>
      <c r="K44" s="127"/>
      <c r="L44" s="114"/>
      <c r="M44" s="159"/>
      <c r="N44" s="31"/>
      <c r="O44" s="31"/>
    </row>
    <row r="45" spans="1:15" s="169" customFormat="1" ht="14.1" customHeight="1">
      <c r="A45" s="38" t="s">
        <v>245</v>
      </c>
      <c r="B45" s="601"/>
      <c r="C45" s="81">
        <v>100</v>
      </c>
      <c r="D45" s="97"/>
      <c r="E45" s="97"/>
      <c r="F45" s="114"/>
      <c r="G45" s="127"/>
      <c r="H45" s="127"/>
      <c r="I45" s="97"/>
      <c r="J45" s="144"/>
      <c r="K45" s="127"/>
      <c r="L45" s="114"/>
      <c r="M45" s="159"/>
      <c r="N45" s="31"/>
      <c r="O45" s="31"/>
    </row>
    <row r="46" spans="1:15" s="169" customFormat="1" ht="14.1" customHeight="1">
      <c r="A46" s="39" t="s">
        <v>246</v>
      </c>
      <c r="B46" s="601"/>
      <c r="C46" s="81">
        <v>150</v>
      </c>
      <c r="D46" s="97"/>
      <c r="E46" s="97"/>
      <c r="F46" s="114"/>
      <c r="G46" s="127"/>
      <c r="H46" s="127"/>
      <c r="I46" s="97"/>
      <c r="J46" s="144"/>
      <c r="K46" s="127"/>
      <c r="L46" s="114"/>
      <c r="M46" s="159"/>
      <c r="N46" s="31"/>
      <c r="O46" s="31"/>
    </row>
    <row r="47" spans="1:15" s="169" customFormat="1" ht="14.1" customHeight="1">
      <c r="A47" s="44" t="s">
        <v>247</v>
      </c>
      <c r="B47" s="602"/>
      <c r="C47" s="82">
        <v>250</v>
      </c>
      <c r="D47" s="98"/>
      <c r="E47" s="98"/>
      <c r="F47" s="115"/>
      <c r="G47" s="128"/>
      <c r="H47" s="128"/>
      <c r="I47" s="98"/>
      <c r="J47" s="145"/>
      <c r="K47" s="128"/>
      <c r="L47" s="115"/>
      <c r="M47" s="160"/>
      <c r="N47" s="31"/>
      <c r="O47" s="31"/>
    </row>
    <row r="48" spans="1:15" s="169" customFormat="1" ht="14.1" customHeight="1">
      <c r="A48" s="45" t="s">
        <v>248</v>
      </c>
      <c r="B48" s="744" t="s">
        <v>369</v>
      </c>
      <c r="C48" s="83">
        <v>10</v>
      </c>
      <c r="D48" s="96"/>
      <c r="E48" s="96"/>
      <c r="F48" s="116"/>
      <c r="G48" s="126"/>
      <c r="H48" s="126"/>
      <c r="I48" s="96"/>
      <c r="J48" s="143"/>
      <c r="K48" s="126"/>
      <c r="L48" s="116"/>
      <c r="M48" s="158"/>
      <c r="N48" s="31"/>
      <c r="O48" s="31"/>
    </row>
    <row r="49" spans="1:15" s="169" customFormat="1" ht="14.1" customHeight="1">
      <c r="A49" s="37" t="s">
        <v>249</v>
      </c>
      <c r="B49" s="745"/>
      <c r="C49" s="83">
        <v>15</v>
      </c>
      <c r="D49" s="97"/>
      <c r="E49" s="97"/>
      <c r="F49" s="114"/>
      <c r="G49" s="127"/>
      <c r="H49" s="127"/>
      <c r="I49" s="97"/>
      <c r="J49" s="144"/>
      <c r="K49" s="127"/>
      <c r="L49" s="114"/>
      <c r="M49" s="159"/>
      <c r="N49" s="31"/>
      <c r="O49" s="31"/>
    </row>
    <row r="50" spans="1:15" s="169" customFormat="1" ht="14.1" customHeight="1">
      <c r="A50" s="37" t="s">
        <v>250</v>
      </c>
      <c r="B50" s="745"/>
      <c r="C50" s="83">
        <v>20</v>
      </c>
      <c r="D50" s="97"/>
      <c r="E50" s="97"/>
      <c r="F50" s="114"/>
      <c r="G50" s="127"/>
      <c r="H50" s="127"/>
      <c r="I50" s="97"/>
      <c r="J50" s="144"/>
      <c r="K50" s="127"/>
      <c r="L50" s="114"/>
      <c r="M50" s="159"/>
      <c r="N50" s="31"/>
      <c r="O50" s="31"/>
    </row>
    <row r="51" spans="1:15" s="169" customFormat="1" ht="14.1" customHeight="1">
      <c r="A51" s="38" t="s">
        <v>251</v>
      </c>
      <c r="B51" s="745"/>
      <c r="C51" s="81">
        <v>25</v>
      </c>
      <c r="D51" s="97"/>
      <c r="E51" s="97"/>
      <c r="F51" s="114"/>
      <c r="G51" s="127"/>
      <c r="H51" s="127"/>
      <c r="I51" s="97"/>
      <c r="J51" s="144"/>
      <c r="K51" s="127"/>
      <c r="L51" s="114"/>
      <c r="M51" s="159"/>
      <c r="N51" s="31"/>
      <c r="O51" s="31"/>
    </row>
    <row r="52" spans="1:15" s="169" customFormat="1" ht="14.1" customHeight="1">
      <c r="A52" s="37" t="s">
        <v>252</v>
      </c>
      <c r="B52" s="745"/>
      <c r="C52" s="83">
        <v>35</v>
      </c>
      <c r="D52" s="97"/>
      <c r="E52" s="97"/>
      <c r="F52" s="114"/>
      <c r="G52" s="127"/>
      <c r="H52" s="127"/>
      <c r="I52" s="97"/>
      <c r="J52" s="144"/>
      <c r="K52" s="127"/>
      <c r="L52" s="114"/>
      <c r="M52" s="159"/>
      <c r="N52" s="31"/>
      <c r="O52" s="31"/>
    </row>
    <row r="53" spans="1:15" s="169" customFormat="1" ht="14.1" customHeight="1">
      <c r="A53" s="38" t="s">
        <v>253</v>
      </c>
      <c r="B53" s="745"/>
      <c r="C53" s="81">
        <v>50</v>
      </c>
      <c r="D53" s="97"/>
      <c r="E53" s="97"/>
      <c r="F53" s="114"/>
      <c r="G53" s="127"/>
      <c r="H53" s="127"/>
      <c r="I53" s="97"/>
      <c r="J53" s="144"/>
      <c r="K53" s="127"/>
      <c r="L53" s="114"/>
      <c r="M53" s="159"/>
      <c r="N53" s="31"/>
      <c r="O53" s="31"/>
    </row>
    <row r="54" spans="1:15" s="169" customFormat="1" ht="14.1" customHeight="1">
      <c r="A54" s="44" t="s">
        <v>254</v>
      </c>
      <c r="B54" s="746"/>
      <c r="C54" s="84">
        <v>100</v>
      </c>
      <c r="D54" s="98"/>
      <c r="E54" s="98"/>
      <c r="F54" s="115"/>
      <c r="G54" s="128"/>
      <c r="H54" s="128"/>
      <c r="I54" s="98"/>
      <c r="J54" s="145"/>
      <c r="K54" s="128"/>
      <c r="L54" s="115"/>
      <c r="M54" s="160"/>
      <c r="N54" s="31"/>
      <c r="O54" s="31"/>
    </row>
    <row r="55" spans="1:15" s="169" customFormat="1" ht="14.1" customHeight="1">
      <c r="A55" s="37" t="s">
        <v>255</v>
      </c>
      <c r="B55" s="744" t="s">
        <v>370</v>
      </c>
      <c r="C55" s="80">
        <v>20</v>
      </c>
      <c r="D55" s="96"/>
      <c r="E55" s="96"/>
      <c r="F55" s="116"/>
      <c r="G55" s="126"/>
      <c r="H55" s="126"/>
      <c r="I55" s="96"/>
      <c r="J55" s="143"/>
      <c r="K55" s="126"/>
      <c r="L55" s="116"/>
      <c r="M55" s="158"/>
      <c r="N55" s="31"/>
      <c r="O55" s="31"/>
    </row>
    <row r="56" spans="1:15" s="169" customFormat="1" ht="14.1" customHeight="1">
      <c r="A56" s="38" t="s">
        <v>256</v>
      </c>
      <c r="B56" s="745"/>
      <c r="C56" s="81">
        <v>50</v>
      </c>
      <c r="D56" s="97"/>
      <c r="E56" s="97"/>
      <c r="F56" s="114"/>
      <c r="G56" s="127"/>
      <c r="H56" s="127"/>
      <c r="I56" s="97"/>
      <c r="J56" s="144"/>
      <c r="K56" s="127"/>
      <c r="L56" s="114"/>
      <c r="M56" s="159"/>
      <c r="N56" s="31"/>
      <c r="O56" s="31"/>
    </row>
    <row r="57" spans="1:15" s="169" customFormat="1" ht="14.1" customHeight="1">
      <c r="A57" s="38" t="s">
        <v>257</v>
      </c>
      <c r="B57" s="745"/>
      <c r="C57" s="81">
        <v>75</v>
      </c>
      <c r="D57" s="97"/>
      <c r="E57" s="97"/>
      <c r="F57" s="114"/>
      <c r="G57" s="127"/>
      <c r="H57" s="127"/>
      <c r="I57" s="97"/>
      <c r="J57" s="144"/>
      <c r="K57" s="127"/>
      <c r="L57" s="114"/>
      <c r="M57" s="159"/>
      <c r="N57" s="31"/>
      <c r="O57" s="31"/>
    </row>
    <row r="58" spans="1:15" s="169" customFormat="1" ht="14.1" customHeight="1">
      <c r="A58" s="38" t="s">
        <v>258</v>
      </c>
      <c r="B58" s="745"/>
      <c r="C58" s="81">
        <v>85</v>
      </c>
      <c r="D58" s="97"/>
      <c r="E58" s="97"/>
      <c r="F58" s="114"/>
      <c r="G58" s="127"/>
      <c r="H58" s="127"/>
      <c r="I58" s="97"/>
      <c r="J58" s="144"/>
      <c r="K58" s="127"/>
      <c r="L58" s="114"/>
      <c r="M58" s="159"/>
      <c r="N58" s="31"/>
      <c r="O58" s="31"/>
    </row>
    <row r="59" spans="1:15" s="169" customFormat="1" ht="14.1" customHeight="1">
      <c r="A59" s="38" t="s">
        <v>259</v>
      </c>
      <c r="B59" s="745"/>
      <c r="C59" s="81">
        <v>100</v>
      </c>
      <c r="D59" s="97"/>
      <c r="E59" s="97"/>
      <c r="F59" s="114"/>
      <c r="G59" s="127"/>
      <c r="H59" s="127"/>
      <c r="I59" s="97"/>
      <c r="J59" s="144"/>
      <c r="K59" s="127"/>
      <c r="L59" s="114"/>
      <c r="M59" s="159"/>
      <c r="N59" s="31"/>
      <c r="O59" s="31"/>
    </row>
    <row r="60" spans="1:15" s="169" customFormat="1" ht="14.1" customHeight="1">
      <c r="A60" s="39" t="s">
        <v>260</v>
      </c>
      <c r="B60" s="745"/>
      <c r="C60" s="81">
        <v>150</v>
      </c>
      <c r="D60" s="97"/>
      <c r="E60" s="97"/>
      <c r="F60" s="114"/>
      <c r="G60" s="127"/>
      <c r="H60" s="127"/>
      <c r="I60" s="97"/>
      <c r="J60" s="144"/>
      <c r="K60" s="127"/>
      <c r="L60" s="114"/>
      <c r="M60" s="159"/>
      <c r="N60" s="31"/>
      <c r="O60" s="31"/>
    </row>
    <row r="61" spans="1:15" s="169" customFormat="1" ht="14.1" customHeight="1">
      <c r="A61" s="44" t="s">
        <v>261</v>
      </c>
      <c r="B61" s="746"/>
      <c r="C61" s="82">
        <v>250</v>
      </c>
      <c r="D61" s="98"/>
      <c r="E61" s="98"/>
      <c r="F61" s="115"/>
      <c r="G61" s="128"/>
      <c r="H61" s="128"/>
      <c r="I61" s="98"/>
      <c r="J61" s="145"/>
      <c r="K61" s="128"/>
      <c r="L61" s="115"/>
      <c r="M61" s="160"/>
      <c r="N61" s="31"/>
      <c r="O61" s="31"/>
    </row>
    <row r="62" spans="1:15" s="169" customFormat="1" ht="14.1" customHeight="1">
      <c r="A62" s="42" t="s">
        <v>262</v>
      </c>
      <c r="B62" s="744" t="s">
        <v>371</v>
      </c>
      <c r="C62" s="80">
        <v>20</v>
      </c>
      <c r="D62" s="96"/>
      <c r="E62" s="96"/>
      <c r="F62" s="116"/>
      <c r="G62" s="126"/>
      <c r="H62" s="126"/>
      <c r="I62" s="96"/>
      <c r="J62" s="143"/>
      <c r="K62" s="126"/>
      <c r="L62" s="116"/>
      <c r="M62" s="158"/>
      <c r="N62" s="31"/>
      <c r="O62" s="31"/>
    </row>
    <row r="63" spans="1:15" s="169" customFormat="1" ht="14.1" customHeight="1">
      <c r="A63" s="46" t="s">
        <v>263</v>
      </c>
      <c r="B63" s="745"/>
      <c r="C63" s="81">
        <v>50</v>
      </c>
      <c r="D63" s="97"/>
      <c r="E63" s="97"/>
      <c r="F63" s="114"/>
      <c r="G63" s="127"/>
      <c r="H63" s="127"/>
      <c r="I63" s="97"/>
      <c r="J63" s="144"/>
      <c r="K63" s="127"/>
      <c r="L63" s="114"/>
      <c r="M63" s="159"/>
      <c r="N63" s="31"/>
      <c r="O63" s="31"/>
    </row>
    <row r="64" spans="1:15" s="169" customFormat="1" ht="14.1" customHeight="1">
      <c r="A64" s="46" t="s">
        <v>264</v>
      </c>
      <c r="B64" s="745"/>
      <c r="C64" s="81">
        <v>75</v>
      </c>
      <c r="D64" s="97"/>
      <c r="E64" s="97"/>
      <c r="F64" s="114"/>
      <c r="G64" s="127"/>
      <c r="H64" s="127"/>
      <c r="I64" s="97"/>
      <c r="J64" s="144"/>
      <c r="K64" s="127"/>
      <c r="L64" s="114"/>
      <c r="M64" s="159"/>
      <c r="N64" s="31"/>
      <c r="O64" s="31"/>
    </row>
    <row r="65" spans="1:15" s="169" customFormat="1" ht="14.1" customHeight="1">
      <c r="A65" s="46" t="s">
        <v>265</v>
      </c>
      <c r="B65" s="745"/>
      <c r="C65" s="81">
        <v>80</v>
      </c>
      <c r="D65" s="97"/>
      <c r="E65" s="97"/>
      <c r="F65" s="114"/>
      <c r="G65" s="127"/>
      <c r="H65" s="127"/>
      <c r="I65" s="97"/>
      <c r="J65" s="144"/>
      <c r="K65" s="127"/>
      <c r="L65" s="114"/>
      <c r="M65" s="159"/>
      <c r="N65" s="31"/>
      <c r="O65" s="31"/>
    </row>
    <row r="66" spans="1:15" s="169" customFormat="1" ht="14.1" customHeight="1">
      <c r="A66" s="47" t="s">
        <v>266</v>
      </c>
      <c r="B66" s="745"/>
      <c r="C66" s="81">
        <v>100</v>
      </c>
      <c r="D66" s="97"/>
      <c r="E66" s="97"/>
      <c r="F66" s="114"/>
      <c r="G66" s="127"/>
      <c r="H66" s="127"/>
      <c r="I66" s="97"/>
      <c r="J66" s="144"/>
      <c r="K66" s="127"/>
      <c r="L66" s="114"/>
      <c r="M66" s="159"/>
      <c r="N66" s="31"/>
      <c r="O66" s="31"/>
    </row>
    <row r="67" spans="1:15" s="169" customFormat="1" ht="14.1" customHeight="1">
      <c r="A67" s="47" t="s">
        <v>267</v>
      </c>
      <c r="B67" s="745"/>
      <c r="C67" s="66">
        <v>130</v>
      </c>
      <c r="D67" s="97"/>
      <c r="E67" s="97"/>
      <c r="F67" s="114"/>
      <c r="G67" s="127"/>
      <c r="H67" s="127"/>
      <c r="I67" s="97"/>
      <c r="J67" s="144"/>
      <c r="K67" s="127"/>
      <c r="L67" s="114"/>
      <c r="M67" s="159"/>
      <c r="N67" s="31"/>
      <c r="O67" s="31"/>
    </row>
    <row r="68" spans="1:15" s="169" customFormat="1" ht="14.1" customHeight="1">
      <c r="A68" s="47" t="s">
        <v>268</v>
      </c>
      <c r="B68" s="745"/>
      <c r="C68" s="81">
        <v>150</v>
      </c>
      <c r="D68" s="97"/>
      <c r="E68" s="97"/>
      <c r="F68" s="114"/>
      <c r="G68" s="127"/>
      <c r="H68" s="127"/>
      <c r="I68" s="97"/>
      <c r="J68" s="144"/>
      <c r="K68" s="127"/>
      <c r="L68" s="114"/>
      <c r="M68" s="159"/>
      <c r="N68" s="31"/>
      <c r="O68" s="31"/>
    </row>
    <row r="69" spans="1:15" s="169" customFormat="1" ht="14.1" customHeight="1">
      <c r="A69" s="42" t="s">
        <v>269</v>
      </c>
      <c r="B69" s="741" t="s">
        <v>372</v>
      </c>
      <c r="C69" s="80">
        <v>45</v>
      </c>
      <c r="D69" s="96"/>
      <c r="E69" s="96"/>
      <c r="F69" s="116"/>
      <c r="G69" s="126"/>
      <c r="H69" s="126"/>
      <c r="I69" s="96"/>
      <c r="J69" s="143"/>
      <c r="K69" s="126"/>
      <c r="L69" s="116"/>
      <c r="M69" s="158"/>
      <c r="N69" s="31"/>
      <c r="O69" s="31"/>
    </row>
    <row r="70" spans="1:15" s="169" customFormat="1" ht="14.1" customHeight="1">
      <c r="A70" s="47" t="s">
        <v>270</v>
      </c>
      <c r="B70" s="742"/>
      <c r="C70" s="66">
        <v>75</v>
      </c>
      <c r="D70" s="97"/>
      <c r="E70" s="97"/>
      <c r="F70" s="114"/>
      <c r="G70" s="127"/>
      <c r="H70" s="127"/>
      <c r="I70" s="97"/>
      <c r="J70" s="144"/>
      <c r="K70" s="127"/>
      <c r="L70" s="114"/>
      <c r="M70" s="159"/>
      <c r="N70" s="31"/>
      <c r="O70" s="31"/>
    </row>
    <row r="71" spans="1:15" s="169" customFormat="1" ht="14.1" customHeight="1">
      <c r="A71" s="48" t="s">
        <v>271</v>
      </c>
      <c r="B71" s="743"/>
      <c r="C71" s="82">
        <v>100</v>
      </c>
      <c r="D71" s="98"/>
      <c r="E71" s="98"/>
      <c r="F71" s="115"/>
      <c r="G71" s="128"/>
      <c r="H71" s="128"/>
      <c r="I71" s="98"/>
      <c r="J71" s="145"/>
      <c r="K71" s="128"/>
      <c r="L71" s="115"/>
      <c r="M71" s="160"/>
      <c r="N71" s="31"/>
      <c r="O71" s="31"/>
    </row>
    <row r="72" spans="1:15" s="169" customFormat="1" ht="14.1" customHeight="1">
      <c r="A72" s="37" t="s">
        <v>272</v>
      </c>
      <c r="B72" s="744" t="s">
        <v>373</v>
      </c>
      <c r="C72" s="83">
        <v>20</v>
      </c>
      <c r="D72" s="96"/>
      <c r="E72" s="96"/>
      <c r="F72" s="116"/>
      <c r="G72" s="126"/>
      <c r="H72" s="126"/>
      <c r="I72" s="96"/>
      <c r="J72" s="143"/>
      <c r="K72" s="126"/>
      <c r="L72" s="116"/>
      <c r="M72" s="158"/>
      <c r="N72" s="31"/>
      <c r="O72" s="31"/>
    </row>
    <row r="73" spans="1:15" s="169" customFormat="1" ht="14.1" customHeight="1">
      <c r="A73" s="37" t="s">
        <v>273</v>
      </c>
      <c r="B73" s="745"/>
      <c r="C73" s="83">
        <v>25</v>
      </c>
      <c r="D73" s="97"/>
      <c r="E73" s="97"/>
      <c r="F73" s="114"/>
      <c r="G73" s="127"/>
      <c r="H73" s="127"/>
      <c r="I73" s="97"/>
      <c r="J73" s="144"/>
      <c r="K73" s="127"/>
      <c r="L73" s="114"/>
      <c r="M73" s="159"/>
      <c r="N73" s="31"/>
      <c r="O73" s="31"/>
    </row>
    <row r="74" spans="1:15" s="169" customFormat="1" ht="14.1" customHeight="1">
      <c r="A74" s="37" t="s">
        <v>274</v>
      </c>
      <c r="B74" s="745"/>
      <c r="C74" s="83">
        <v>30</v>
      </c>
      <c r="D74" s="97"/>
      <c r="E74" s="97"/>
      <c r="F74" s="114"/>
      <c r="G74" s="127"/>
      <c r="H74" s="127"/>
      <c r="I74" s="97"/>
      <c r="J74" s="144"/>
      <c r="K74" s="127"/>
      <c r="L74" s="114"/>
      <c r="M74" s="159"/>
      <c r="N74" s="31"/>
      <c r="O74" s="31"/>
    </row>
    <row r="75" spans="1:15" s="169" customFormat="1" ht="14.1" customHeight="1">
      <c r="A75" s="37" t="s">
        <v>275</v>
      </c>
      <c r="B75" s="745"/>
      <c r="C75" s="83">
        <v>31.25</v>
      </c>
      <c r="D75" s="97"/>
      <c r="E75" s="97"/>
      <c r="F75" s="114"/>
      <c r="G75" s="127"/>
      <c r="H75" s="127"/>
      <c r="I75" s="97"/>
      <c r="J75" s="144"/>
      <c r="K75" s="127"/>
      <c r="L75" s="114"/>
      <c r="M75" s="159"/>
      <c r="N75" s="31"/>
      <c r="O75" s="31"/>
    </row>
    <row r="76" spans="1:15" s="169" customFormat="1" ht="14.1" customHeight="1">
      <c r="A76" s="37" t="s">
        <v>276</v>
      </c>
      <c r="B76" s="745"/>
      <c r="C76" s="83">
        <v>35</v>
      </c>
      <c r="D76" s="97"/>
      <c r="E76" s="97"/>
      <c r="F76" s="114"/>
      <c r="G76" s="127"/>
      <c r="H76" s="127"/>
      <c r="I76" s="97"/>
      <c r="J76" s="144"/>
      <c r="K76" s="127"/>
      <c r="L76" s="114"/>
      <c r="M76" s="159"/>
      <c r="N76" s="31"/>
      <c r="O76" s="31"/>
    </row>
    <row r="77" spans="1:15" s="169" customFormat="1" ht="14.1" customHeight="1">
      <c r="A77" s="37" t="s">
        <v>277</v>
      </c>
      <c r="B77" s="745"/>
      <c r="C77" s="83">
        <v>37.5</v>
      </c>
      <c r="D77" s="97"/>
      <c r="E77" s="97"/>
      <c r="F77" s="114"/>
      <c r="G77" s="127"/>
      <c r="H77" s="127"/>
      <c r="I77" s="97"/>
      <c r="J77" s="144"/>
      <c r="K77" s="127"/>
      <c r="L77" s="114"/>
      <c r="M77" s="159"/>
      <c r="N77" s="31"/>
      <c r="O77" s="31"/>
    </row>
    <row r="78" spans="1:15" s="169" customFormat="1" ht="14.1" customHeight="1">
      <c r="A78" s="38" t="s">
        <v>278</v>
      </c>
      <c r="B78" s="745"/>
      <c r="C78" s="81">
        <v>40</v>
      </c>
      <c r="D78" s="97"/>
      <c r="E78" s="97"/>
      <c r="F78" s="114"/>
      <c r="G78" s="127"/>
      <c r="H78" s="127"/>
      <c r="I78" s="97"/>
      <c r="J78" s="144"/>
      <c r="K78" s="127"/>
      <c r="L78" s="114"/>
      <c r="M78" s="159"/>
      <c r="N78" s="31"/>
      <c r="O78" s="31"/>
    </row>
    <row r="79" spans="1:15" s="169" customFormat="1" ht="14.1" customHeight="1">
      <c r="A79" s="37" t="s">
        <v>279</v>
      </c>
      <c r="B79" s="745"/>
      <c r="C79" s="83">
        <v>50</v>
      </c>
      <c r="D79" s="97"/>
      <c r="E79" s="97"/>
      <c r="F79" s="114"/>
      <c r="G79" s="127"/>
      <c r="H79" s="127"/>
      <c r="I79" s="97"/>
      <c r="J79" s="144"/>
      <c r="K79" s="127"/>
      <c r="L79" s="114"/>
      <c r="M79" s="159"/>
      <c r="N79" s="31"/>
      <c r="O79" s="31"/>
    </row>
    <row r="80" spans="1:15" s="169" customFormat="1" ht="14.1" customHeight="1">
      <c r="A80" s="37" t="s">
        <v>280</v>
      </c>
      <c r="B80" s="745"/>
      <c r="C80" s="83">
        <v>62.5</v>
      </c>
      <c r="D80" s="97"/>
      <c r="E80" s="97"/>
      <c r="F80" s="114"/>
      <c r="G80" s="127"/>
      <c r="H80" s="127"/>
      <c r="I80" s="97"/>
      <c r="J80" s="144"/>
      <c r="K80" s="127"/>
      <c r="L80" s="114"/>
      <c r="M80" s="159"/>
      <c r="N80" s="31"/>
      <c r="O80" s="31"/>
    </row>
    <row r="81" spans="1:15" s="169" customFormat="1" ht="14.1" customHeight="1">
      <c r="A81" s="38" t="s">
        <v>281</v>
      </c>
      <c r="B81" s="745"/>
      <c r="C81" s="81">
        <v>70</v>
      </c>
      <c r="D81" s="97"/>
      <c r="E81" s="97"/>
      <c r="F81" s="114"/>
      <c r="G81" s="127"/>
      <c r="H81" s="127"/>
      <c r="I81" s="97"/>
      <c r="J81" s="144"/>
      <c r="K81" s="127"/>
      <c r="L81" s="114"/>
      <c r="M81" s="159"/>
      <c r="N81" s="31"/>
      <c r="O81" s="31"/>
    </row>
    <row r="82" spans="1:15" s="169" customFormat="1" ht="14.1" customHeight="1">
      <c r="A82" s="44" t="s">
        <v>282</v>
      </c>
      <c r="B82" s="746"/>
      <c r="C82" s="84">
        <v>75</v>
      </c>
      <c r="D82" s="98"/>
      <c r="E82" s="98"/>
      <c r="F82" s="115"/>
      <c r="G82" s="128"/>
      <c r="H82" s="128"/>
      <c r="I82" s="98"/>
      <c r="J82" s="145"/>
      <c r="K82" s="128"/>
      <c r="L82" s="115"/>
      <c r="M82" s="160"/>
      <c r="N82" s="31"/>
      <c r="O82" s="31"/>
    </row>
    <row r="83" spans="1:15" s="169" customFormat="1" ht="14.1" customHeight="1">
      <c r="A83" s="42" t="s">
        <v>283</v>
      </c>
      <c r="B83" s="744" t="s">
        <v>374</v>
      </c>
      <c r="C83" s="83">
        <v>30</v>
      </c>
      <c r="D83" s="96"/>
      <c r="E83" s="96"/>
      <c r="F83" s="116"/>
      <c r="G83" s="126"/>
      <c r="H83" s="126"/>
      <c r="I83" s="96"/>
      <c r="J83" s="143"/>
      <c r="K83" s="126"/>
      <c r="L83" s="116"/>
      <c r="M83" s="158"/>
      <c r="N83" s="31"/>
      <c r="O83" s="31"/>
    </row>
    <row r="84" spans="1:15" s="169" customFormat="1" ht="14.1" customHeight="1">
      <c r="A84" s="37" t="s">
        <v>284</v>
      </c>
      <c r="B84" s="745"/>
      <c r="C84" s="83">
        <v>35</v>
      </c>
      <c r="D84" s="97"/>
      <c r="E84" s="97"/>
      <c r="F84" s="114"/>
      <c r="G84" s="127"/>
      <c r="H84" s="127"/>
      <c r="I84" s="97"/>
      <c r="J84" s="144"/>
      <c r="K84" s="127"/>
      <c r="L84" s="114"/>
      <c r="M84" s="159"/>
      <c r="N84" s="31"/>
      <c r="O84" s="31"/>
    </row>
    <row r="85" spans="1:15" s="169" customFormat="1" ht="14.1" customHeight="1">
      <c r="A85" s="37" t="s">
        <v>285</v>
      </c>
      <c r="B85" s="745"/>
      <c r="C85" s="83">
        <v>43.75</v>
      </c>
      <c r="D85" s="97"/>
      <c r="E85" s="97"/>
      <c r="F85" s="114"/>
      <c r="G85" s="127"/>
      <c r="H85" s="127"/>
      <c r="I85" s="97"/>
      <c r="J85" s="144"/>
      <c r="K85" s="127"/>
      <c r="L85" s="114"/>
      <c r="M85" s="159"/>
      <c r="N85" s="31"/>
      <c r="O85" s="31"/>
    </row>
    <row r="86" spans="1:15" s="169" customFormat="1" ht="14.1" customHeight="1">
      <c r="A86" s="37" t="s">
        <v>286</v>
      </c>
      <c r="B86" s="745"/>
      <c r="C86" s="83">
        <v>45</v>
      </c>
      <c r="D86" s="97"/>
      <c r="E86" s="97"/>
      <c r="F86" s="114"/>
      <c r="G86" s="127"/>
      <c r="H86" s="127"/>
      <c r="I86" s="97"/>
      <c r="J86" s="144"/>
      <c r="K86" s="127"/>
      <c r="L86" s="114"/>
      <c r="M86" s="159"/>
      <c r="N86" s="31"/>
      <c r="O86" s="31"/>
    </row>
    <row r="87" spans="1:15" s="169" customFormat="1" ht="14.1" customHeight="1">
      <c r="A87" s="37" t="s">
        <v>287</v>
      </c>
      <c r="B87" s="745"/>
      <c r="C87" s="83">
        <v>56.25</v>
      </c>
      <c r="D87" s="97"/>
      <c r="E87" s="97"/>
      <c r="F87" s="114"/>
      <c r="G87" s="127"/>
      <c r="H87" s="127"/>
      <c r="I87" s="97"/>
      <c r="J87" s="144"/>
      <c r="K87" s="127"/>
      <c r="L87" s="114"/>
      <c r="M87" s="159"/>
      <c r="N87" s="31"/>
      <c r="O87" s="31"/>
    </row>
    <row r="88" spans="1:15" s="169" customFormat="1" ht="14.1" customHeight="1">
      <c r="A88" s="37" t="s">
        <v>288</v>
      </c>
      <c r="B88" s="745"/>
      <c r="C88" s="83">
        <v>60</v>
      </c>
      <c r="D88" s="97"/>
      <c r="E88" s="97"/>
      <c r="F88" s="114"/>
      <c r="G88" s="127"/>
      <c r="H88" s="127"/>
      <c r="I88" s="97"/>
      <c r="J88" s="144"/>
      <c r="K88" s="127"/>
      <c r="L88" s="114"/>
      <c r="M88" s="159"/>
      <c r="N88" s="31"/>
      <c r="O88" s="31"/>
    </row>
    <row r="89" spans="1:15" s="169" customFormat="1" ht="14.1" customHeight="1">
      <c r="A89" s="38" t="s">
        <v>289</v>
      </c>
      <c r="B89" s="745"/>
      <c r="C89" s="81">
        <v>75</v>
      </c>
      <c r="D89" s="97"/>
      <c r="E89" s="97"/>
      <c r="F89" s="114"/>
      <c r="G89" s="127"/>
      <c r="H89" s="127"/>
      <c r="I89" s="97"/>
      <c r="J89" s="144"/>
      <c r="K89" s="127"/>
      <c r="L89" s="114"/>
      <c r="M89" s="159"/>
      <c r="N89" s="31"/>
      <c r="O89" s="31"/>
    </row>
    <row r="90" spans="1:15" s="169" customFormat="1" ht="14.1" customHeight="1">
      <c r="A90" s="37" t="s">
        <v>290</v>
      </c>
      <c r="B90" s="745"/>
      <c r="C90" s="83">
        <v>93.75</v>
      </c>
      <c r="D90" s="97"/>
      <c r="E90" s="97"/>
      <c r="F90" s="114"/>
      <c r="G90" s="127"/>
      <c r="H90" s="127"/>
      <c r="I90" s="97"/>
      <c r="J90" s="144"/>
      <c r="K90" s="127"/>
      <c r="L90" s="114"/>
      <c r="M90" s="159"/>
      <c r="N90" s="31"/>
      <c r="O90" s="31"/>
    </row>
    <row r="91" spans="1:15" s="169" customFormat="1" ht="14.1" customHeight="1">
      <c r="A91" s="37" t="s">
        <v>291</v>
      </c>
      <c r="B91" s="745"/>
      <c r="C91" s="83">
        <v>105</v>
      </c>
      <c r="D91" s="97"/>
      <c r="E91" s="97"/>
      <c r="F91" s="114"/>
      <c r="G91" s="127"/>
      <c r="H91" s="127"/>
      <c r="I91" s="97"/>
      <c r="J91" s="144"/>
      <c r="K91" s="127"/>
      <c r="L91" s="114"/>
      <c r="M91" s="159"/>
      <c r="N91" s="31"/>
      <c r="O91" s="31"/>
    </row>
    <row r="92" spans="1:15" s="169" customFormat="1" ht="14.1" customHeight="1">
      <c r="A92" s="44" t="s">
        <v>292</v>
      </c>
      <c r="B92" s="746"/>
      <c r="C92" s="84">
        <v>150</v>
      </c>
      <c r="D92" s="98"/>
      <c r="E92" s="98"/>
      <c r="F92" s="115"/>
      <c r="G92" s="128"/>
      <c r="H92" s="128"/>
      <c r="I92" s="98"/>
      <c r="J92" s="145"/>
      <c r="K92" s="128"/>
      <c r="L92" s="115"/>
      <c r="M92" s="160"/>
      <c r="N92" s="31"/>
      <c r="O92" s="31"/>
    </row>
    <row r="93" spans="1:15" s="169" customFormat="1" ht="14.1" customHeight="1">
      <c r="A93" s="37" t="s">
        <v>293</v>
      </c>
      <c r="B93" s="741" t="s">
        <v>375</v>
      </c>
      <c r="C93" s="83">
        <v>70</v>
      </c>
      <c r="D93" s="96"/>
      <c r="E93" s="96"/>
      <c r="F93" s="116"/>
      <c r="G93" s="126"/>
      <c r="H93" s="126"/>
      <c r="I93" s="96"/>
      <c r="J93" s="143"/>
      <c r="K93" s="126"/>
      <c r="L93" s="116"/>
      <c r="M93" s="158"/>
      <c r="N93" s="31"/>
      <c r="O93" s="31"/>
    </row>
    <row r="94" spans="1:15" s="169" customFormat="1" ht="14.1" customHeight="1">
      <c r="A94" s="37" t="s">
        <v>294</v>
      </c>
      <c r="B94" s="742"/>
      <c r="C94" s="83">
        <v>90</v>
      </c>
      <c r="D94" s="97"/>
      <c r="E94" s="97"/>
      <c r="F94" s="114"/>
      <c r="G94" s="127"/>
      <c r="H94" s="127"/>
      <c r="I94" s="97"/>
      <c r="J94" s="144"/>
      <c r="K94" s="127"/>
      <c r="L94" s="114"/>
      <c r="M94" s="159"/>
      <c r="N94" s="31"/>
      <c r="O94" s="31"/>
    </row>
    <row r="95" spans="1:15" s="169" customFormat="1" ht="14.1" customHeight="1">
      <c r="A95" s="37" t="s">
        <v>295</v>
      </c>
      <c r="B95" s="742"/>
      <c r="C95" s="83">
        <v>110</v>
      </c>
      <c r="D95" s="97"/>
      <c r="E95" s="97"/>
      <c r="F95" s="114"/>
      <c r="G95" s="127"/>
      <c r="H95" s="127"/>
      <c r="I95" s="97"/>
      <c r="J95" s="144"/>
      <c r="K95" s="127"/>
      <c r="L95" s="114"/>
      <c r="M95" s="159"/>
      <c r="N95" s="31"/>
      <c r="O95" s="31"/>
    </row>
    <row r="96" spans="1:15" s="169" customFormat="1" ht="14.1" customHeight="1">
      <c r="A96" s="37" t="s">
        <v>296</v>
      </c>
      <c r="B96" s="747"/>
      <c r="C96" s="83">
        <v>112.5</v>
      </c>
      <c r="D96" s="97"/>
      <c r="E96" s="97"/>
      <c r="F96" s="114"/>
      <c r="G96" s="127"/>
      <c r="H96" s="127"/>
      <c r="I96" s="97"/>
      <c r="J96" s="144"/>
      <c r="K96" s="127"/>
      <c r="L96" s="114"/>
      <c r="M96" s="159"/>
      <c r="N96" s="31"/>
      <c r="O96" s="31"/>
    </row>
    <row r="97" spans="1:15" s="169" customFormat="1" ht="14.1" customHeight="1">
      <c r="A97" s="44" t="s">
        <v>297</v>
      </c>
      <c r="B97" s="743"/>
      <c r="C97" s="84">
        <v>150</v>
      </c>
      <c r="D97" s="98"/>
      <c r="E97" s="98"/>
      <c r="F97" s="115"/>
      <c r="G97" s="128"/>
      <c r="H97" s="128"/>
      <c r="I97" s="98"/>
      <c r="J97" s="145"/>
      <c r="K97" s="128"/>
      <c r="L97" s="115"/>
      <c r="M97" s="160"/>
      <c r="N97" s="31"/>
      <c r="O97" s="31"/>
    </row>
    <row r="98" spans="1:15" s="169" customFormat="1" ht="14.1" customHeight="1">
      <c r="A98" s="49" t="s">
        <v>298</v>
      </c>
      <c r="B98" s="70" t="s">
        <v>376</v>
      </c>
      <c r="C98" s="79">
        <v>60</v>
      </c>
      <c r="D98" s="99"/>
      <c r="E98" s="99"/>
      <c r="F98" s="117"/>
      <c r="G98" s="129"/>
      <c r="H98" s="129"/>
      <c r="I98" s="99"/>
      <c r="J98" s="146"/>
      <c r="K98" s="129"/>
      <c r="L98" s="117"/>
      <c r="M98" s="161"/>
      <c r="N98" s="31"/>
      <c r="O98" s="31"/>
    </row>
    <row r="99" spans="1:15" s="169" customFormat="1" ht="14.1" customHeight="1">
      <c r="A99" s="37" t="s">
        <v>299</v>
      </c>
      <c r="B99" s="600" t="s">
        <v>377</v>
      </c>
      <c r="C99" s="83">
        <v>100</v>
      </c>
      <c r="D99" s="96"/>
      <c r="E99" s="96"/>
      <c r="F99" s="116"/>
      <c r="G99" s="126"/>
      <c r="H99" s="126"/>
      <c r="I99" s="96"/>
      <c r="J99" s="143"/>
      <c r="K99" s="126"/>
      <c r="L99" s="116"/>
      <c r="M99" s="158"/>
      <c r="N99" s="31"/>
      <c r="O99" s="31"/>
    </row>
    <row r="100" spans="1:15" s="169" customFormat="1" ht="14.1" customHeight="1">
      <c r="A100" s="44" t="s">
        <v>300</v>
      </c>
      <c r="B100" s="602"/>
      <c r="C100" s="84">
        <v>150</v>
      </c>
      <c r="D100" s="98"/>
      <c r="E100" s="98"/>
      <c r="F100" s="115"/>
      <c r="G100" s="128"/>
      <c r="H100" s="128"/>
      <c r="I100" s="98"/>
      <c r="J100" s="145"/>
      <c r="K100" s="128"/>
      <c r="L100" s="115"/>
      <c r="M100" s="160"/>
      <c r="N100" s="31"/>
      <c r="O100" s="31"/>
    </row>
    <row r="101" spans="1:15" s="169" customFormat="1" ht="14.1" customHeight="1">
      <c r="A101" s="37" t="s">
        <v>301</v>
      </c>
      <c r="B101" s="600" t="s">
        <v>378</v>
      </c>
      <c r="C101" s="83">
        <v>100</v>
      </c>
      <c r="D101" s="96"/>
      <c r="E101" s="96"/>
      <c r="F101" s="116"/>
      <c r="G101" s="126"/>
      <c r="H101" s="126"/>
      <c r="I101" s="96"/>
      <c r="J101" s="143"/>
      <c r="K101" s="126"/>
      <c r="L101" s="116"/>
      <c r="M101" s="158"/>
      <c r="N101" s="31"/>
      <c r="O101" s="31"/>
    </row>
    <row r="102" spans="1:15" s="169" customFormat="1" ht="14.1" customHeight="1">
      <c r="A102" s="37" t="s">
        <v>302</v>
      </c>
      <c r="B102" s="601"/>
      <c r="C102" s="66">
        <v>125</v>
      </c>
      <c r="D102" s="99"/>
      <c r="E102" s="99"/>
      <c r="F102" s="117"/>
      <c r="G102" s="129"/>
      <c r="H102" s="129"/>
      <c r="I102" s="99"/>
      <c r="J102" s="146"/>
      <c r="K102" s="129"/>
      <c r="L102" s="117"/>
      <c r="M102" s="161"/>
      <c r="N102" s="31"/>
      <c r="O102" s="31"/>
    </row>
    <row r="103" spans="1:15" s="169" customFormat="1" ht="14.1" customHeight="1">
      <c r="A103" s="44" t="s">
        <v>303</v>
      </c>
      <c r="B103" s="602"/>
      <c r="C103" s="84">
        <v>150</v>
      </c>
      <c r="D103" s="98"/>
      <c r="E103" s="98"/>
      <c r="F103" s="115"/>
      <c r="G103" s="128"/>
      <c r="H103" s="128"/>
      <c r="I103" s="98"/>
      <c r="J103" s="145"/>
      <c r="K103" s="128"/>
      <c r="L103" s="115"/>
      <c r="M103" s="160"/>
      <c r="N103" s="31"/>
      <c r="O103" s="31"/>
    </row>
    <row r="104" spans="1:15" ht="14.1" customHeight="1">
      <c r="A104" s="50" t="s">
        <v>304</v>
      </c>
      <c r="B104" s="744" t="s">
        <v>379</v>
      </c>
      <c r="C104" s="85">
        <v>50</v>
      </c>
      <c r="D104" s="102"/>
      <c r="E104" s="102"/>
      <c r="F104" s="116"/>
      <c r="G104" s="132"/>
      <c r="H104" s="132"/>
      <c r="I104" s="102"/>
      <c r="J104" s="143"/>
      <c r="K104" s="132"/>
      <c r="L104" s="116"/>
      <c r="M104" s="158"/>
    </row>
    <row r="105" spans="1:15" ht="14.1" customHeight="1">
      <c r="A105" s="51" t="s">
        <v>305</v>
      </c>
      <c r="B105" s="745"/>
      <c r="C105" s="86">
        <v>100</v>
      </c>
      <c r="D105" s="103"/>
      <c r="E105" s="103"/>
      <c r="F105" s="114"/>
      <c r="G105" s="133"/>
      <c r="H105" s="133"/>
      <c r="I105" s="103"/>
      <c r="J105" s="144"/>
      <c r="K105" s="133"/>
      <c r="L105" s="114"/>
      <c r="M105" s="159"/>
    </row>
    <row r="106" spans="1:15" ht="14.1" customHeight="1">
      <c r="A106" s="39" t="s">
        <v>306</v>
      </c>
      <c r="B106" s="746"/>
      <c r="C106" s="82">
        <v>150</v>
      </c>
      <c r="D106" s="98"/>
      <c r="E106" s="98"/>
      <c r="F106" s="115"/>
      <c r="G106" s="128"/>
      <c r="H106" s="128"/>
      <c r="I106" s="98"/>
      <c r="J106" s="145"/>
      <c r="K106" s="128"/>
      <c r="L106" s="115"/>
      <c r="M106" s="160"/>
    </row>
    <row r="107" spans="1:15" ht="14.1" customHeight="1">
      <c r="A107" s="52" t="s">
        <v>307</v>
      </c>
      <c r="B107" s="75" t="s">
        <v>380</v>
      </c>
      <c r="C107" s="87">
        <v>20</v>
      </c>
      <c r="D107" s="104"/>
      <c r="E107" s="104"/>
      <c r="F107" s="120"/>
      <c r="G107" s="134"/>
      <c r="H107" s="134"/>
      <c r="I107" s="104"/>
      <c r="J107" s="142"/>
      <c r="K107" s="134"/>
      <c r="L107" s="120"/>
      <c r="M107" s="157"/>
    </row>
    <row r="108" spans="1:15" ht="14.1" customHeight="1">
      <c r="A108" s="52" t="s">
        <v>308</v>
      </c>
      <c r="B108" s="76" t="s">
        <v>381</v>
      </c>
      <c r="C108" s="87">
        <v>10</v>
      </c>
      <c r="D108" s="104"/>
      <c r="E108" s="104"/>
      <c r="F108" s="120"/>
      <c r="G108" s="134"/>
      <c r="H108" s="134"/>
      <c r="I108" s="104"/>
      <c r="J108" s="142"/>
      <c r="K108" s="134"/>
      <c r="L108" s="120"/>
      <c r="M108" s="157"/>
    </row>
    <row r="109" spans="1:15" ht="30" customHeight="1">
      <c r="A109" s="52" t="s">
        <v>309</v>
      </c>
      <c r="B109" s="76" t="s">
        <v>382</v>
      </c>
      <c r="C109" s="87">
        <v>10</v>
      </c>
      <c r="D109" s="104"/>
      <c r="E109" s="104"/>
      <c r="F109" s="120"/>
      <c r="G109" s="134"/>
      <c r="H109" s="134"/>
      <c r="I109" s="104"/>
      <c r="J109" s="142"/>
      <c r="K109" s="134"/>
      <c r="L109" s="120"/>
      <c r="M109" s="157"/>
    </row>
    <row r="110" spans="1:15" s="169" customFormat="1" ht="14.1" customHeight="1">
      <c r="A110" s="53" t="s">
        <v>310</v>
      </c>
      <c r="B110" s="600" t="s">
        <v>383</v>
      </c>
      <c r="C110" s="80">
        <v>100</v>
      </c>
      <c r="D110" s="96"/>
      <c r="E110" s="96"/>
      <c r="F110" s="116"/>
      <c r="G110" s="126"/>
      <c r="H110" s="126"/>
      <c r="I110" s="96"/>
      <c r="J110" s="143"/>
      <c r="K110" s="126"/>
      <c r="L110" s="116"/>
      <c r="M110" s="116"/>
      <c r="N110" s="31"/>
      <c r="O110" s="31"/>
    </row>
    <row r="111" spans="1:15" s="169" customFormat="1" ht="14.1" customHeight="1">
      <c r="A111" s="54" t="s">
        <v>311</v>
      </c>
      <c r="B111" s="601"/>
      <c r="C111" s="81">
        <v>130</v>
      </c>
      <c r="D111" s="97"/>
      <c r="E111" s="97"/>
      <c r="F111" s="114"/>
      <c r="G111" s="127"/>
      <c r="H111" s="127"/>
      <c r="I111" s="97"/>
      <c r="J111" s="144"/>
      <c r="K111" s="127"/>
      <c r="L111" s="114"/>
      <c r="M111" s="114"/>
      <c r="N111" s="31"/>
      <c r="O111" s="31"/>
    </row>
    <row r="112" spans="1:15" s="169" customFormat="1" ht="14.1" customHeight="1">
      <c r="A112" s="55" t="s">
        <v>312</v>
      </c>
      <c r="B112" s="601"/>
      <c r="C112" s="66">
        <v>160</v>
      </c>
      <c r="D112" s="97"/>
      <c r="E112" s="97"/>
      <c r="F112" s="114"/>
      <c r="G112" s="127"/>
      <c r="H112" s="127"/>
      <c r="I112" s="97"/>
      <c r="J112" s="144"/>
      <c r="K112" s="127"/>
      <c r="L112" s="114"/>
      <c r="M112" s="114"/>
      <c r="N112" s="31"/>
      <c r="O112" s="31"/>
    </row>
    <row r="113" spans="1:15" s="169" customFormat="1" ht="14.1" customHeight="1">
      <c r="A113" s="55" t="s">
        <v>313</v>
      </c>
      <c r="B113" s="601"/>
      <c r="C113" s="81">
        <v>190</v>
      </c>
      <c r="D113" s="97"/>
      <c r="E113" s="97"/>
      <c r="F113" s="114"/>
      <c r="G113" s="127"/>
      <c r="H113" s="127"/>
      <c r="I113" s="97"/>
      <c r="J113" s="144"/>
      <c r="K113" s="127"/>
      <c r="L113" s="114"/>
      <c r="M113" s="114"/>
      <c r="N113" s="31"/>
      <c r="O113" s="31"/>
    </row>
    <row r="114" spans="1:15" s="169" customFormat="1" ht="14.1" customHeight="1">
      <c r="A114" s="55" t="s">
        <v>314</v>
      </c>
      <c r="B114" s="601"/>
      <c r="C114" s="81">
        <v>220</v>
      </c>
      <c r="D114" s="97"/>
      <c r="E114" s="97"/>
      <c r="F114" s="114"/>
      <c r="G114" s="127"/>
      <c r="H114" s="127"/>
      <c r="I114" s="97"/>
      <c r="J114" s="144"/>
      <c r="K114" s="127"/>
      <c r="L114" s="114"/>
      <c r="M114" s="114"/>
      <c r="N114" s="31"/>
      <c r="O114" s="31"/>
    </row>
    <row r="115" spans="1:15" s="169" customFormat="1" ht="14.1" customHeight="1">
      <c r="A115" s="54" t="s">
        <v>315</v>
      </c>
      <c r="B115" s="601"/>
      <c r="C115" s="88">
        <v>250</v>
      </c>
      <c r="D115" s="97"/>
      <c r="E115" s="97"/>
      <c r="F115" s="114"/>
      <c r="G115" s="127"/>
      <c r="H115" s="127"/>
      <c r="I115" s="97"/>
      <c r="J115" s="144"/>
      <c r="K115" s="127"/>
      <c r="L115" s="114"/>
      <c r="M115" s="114"/>
      <c r="N115" s="31"/>
      <c r="O115" s="31"/>
    </row>
    <row r="116" spans="1:15" s="169" customFormat="1" ht="14.1" customHeight="1">
      <c r="A116" s="55" t="s">
        <v>316</v>
      </c>
      <c r="B116" s="601"/>
      <c r="C116" s="81">
        <v>280</v>
      </c>
      <c r="D116" s="97"/>
      <c r="E116" s="97"/>
      <c r="F116" s="114"/>
      <c r="G116" s="127"/>
      <c r="H116" s="127"/>
      <c r="I116" s="97"/>
      <c r="J116" s="144"/>
      <c r="K116" s="127"/>
      <c r="L116" s="114"/>
      <c r="M116" s="114"/>
      <c r="N116" s="31"/>
      <c r="O116" s="31"/>
    </row>
    <row r="117" spans="1:15" s="169" customFormat="1" ht="14.1" customHeight="1">
      <c r="A117" s="54" t="s">
        <v>317</v>
      </c>
      <c r="B117" s="601"/>
      <c r="C117" s="81">
        <v>340</v>
      </c>
      <c r="D117" s="97"/>
      <c r="E117" s="97"/>
      <c r="F117" s="114"/>
      <c r="G117" s="127"/>
      <c r="H117" s="127"/>
      <c r="I117" s="97"/>
      <c r="J117" s="144"/>
      <c r="K117" s="127"/>
      <c r="L117" s="114"/>
      <c r="M117" s="114"/>
      <c r="N117" s="31"/>
      <c r="O117" s="31"/>
    </row>
    <row r="118" spans="1:15" s="169" customFormat="1" ht="14.1" customHeight="1">
      <c r="A118" s="56" t="s">
        <v>318</v>
      </c>
      <c r="B118" s="602"/>
      <c r="C118" s="84">
        <v>400</v>
      </c>
      <c r="D118" s="98"/>
      <c r="E118" s="98"/>
      <c r="F118" s="115"/>
      <c r="G118" s="128"/>
      <c r="H118" s="128"/>
      <c r="I118" s="98"/>
      <c r="J118" s="145"/>
      <c r="K118" s="128"/>
      <c r="L118" s="115"/>
      <c r="M118" s="115"/>
      <c r="N118" s="31"/>
      <c r="O118" s="31"/>
    </row>
    <row r="119" spans="1:15" s="169" customFormat="1" ht="14.1" customHeight="1">
      <c r="A119" s="57" t="s">
        <v>319</v>
      </c>
      <c r="B119" s="69" t="s">
        <v>384</v>
      </c>
      <c r="C119" s="79">
        <v>1250</v>
      </c>
      <c r="D119" s="95"/>
      <c r="E119" s="95"/>
      <c r="F119" s="120"/>
      <c r="G119" s="125"/>
      <c r="H119" s="125"/>
      <c r="I119" s="95"/>
      <c r="J119" s="142"/>
      <c r="K119" s="125"/>
      <c r="L119" s="120"/>
      <c r="M119" s="120"/>
      <c r="N119" s="31"/>
      <c r="O119" s="31"/>
    </row>
    <row r="120" spans="1:15" s="169" customFormat="1" ht="14.1" customHeight="1">
      <c r="A120" s="37" t="s">
        <v>320</v>
      </c>
      <c r="B120" s="600" t="s">
        <v>385</v>
      </c>
      <c r="C120" s="83">
        <v>150</v>
      </c>
      <c r="D120" s="96"/>
      <c r="E120" s="96"/>
      <c r="F120" s="116"/>
      <c r="G120" s="126"/>
      <c r="H120" s="126"/>
      <c r="I120" s="96"/>
      <c r="J120" s="143"/>
      <c r="K120" s="126"/>
      <c r="L120" s="116"/>
      <c r="M120" s="158"/>
      <c r="N120" s="31"/>
      <c r="O120" s="31"/>
    </row>
    <row r="121" spans="1:15" s="169" customFormat="1" ht="14.1" customHeight="1">
      <c r="A121" s="44" t="s">
        <v>321</v>
      </c>
      <c r="B121" s="602"/>
      <c r="C121" s="84">
        <v>250</v>
      </c>
      <c r="D121" s="98"/>
      <c r="E121" s="98"/>
      <c r="F121" s="115"/>
      <c r="G121" s="128"/>
      <c r="H121" s="128"/>
      <c r="I121" s="98"/>
      <c r="J121" s="145"/>
      <c r="K121" s="128"/>
      <c r="L121" s="115"/>
      <c r="M121" s="160"/>
      <c r="N121" s="31"/>
      <c r="O121" s="31"/>
    </row>
    <row r="122" spans="1:15" s="169" customFormat="1" ht="14.1" customHeight="1">
      <c r="A122" s="37" t="s">
        <v>322</v>
      </c>
      <c r="B122" s="600" t="s">
        <v>386</v>
      </c>
      <c r="C122" s="83">
        <v>30</v>
      </c>
      <c r="D122" s="96"/>
      <c r="E122" s="96"/>
      <c r="F122" s="116"/>
      <c r="G122" s="126"/>
      <c r="H122" s="126"/>
      <c r="I122" s="96"/>
      <c r="J122" s="143"/>
      <c r="K122" s="126"/>
      <c r="L122" s="116"/>
      <c r="M122" s="158"/>
      <c r="N122" s="31"/>
      <c r="O122" s="31"/>
    </row>
    <row r="123" spans="1:15" s="169" customFormat="1" ht="14.1" customHeight="1">
      <c r="A123" s="37" t="s">
        <v>323</v>
      </c>
      <c r="B123" s="601"/>
      <c r="C123" s="83">
        <f>25*1.5</f>
        <v>37.5</v>
      </c>
      <c r="D123" s="97"/>
      <c r="E123" s="97"/>
      <c r="F123" s="114"/>
      <c r="G123" s="127"/>
      <c r="H123" s="127"/>
      <c r="I123" s="97"/>
      <c r="J123" s="144"/>
      <c r="K123" s="127"/>
      <c r="L123" s="114"/>
      <c r="M123" s="159"/>
      <c r="N123" s="31"/>
      <c r="O123" s="31"/>
    </row>
    <row r="124" spans="1:15" s="169" customFormat="1" ht="14.1" customHeight="1">
      <c r="A124" s="37" t="s">
        <v>324</v>
      </c>
      <c r="B124" s="601"/>
      <c r="C124" s="83">
        <v>45</v>
      </c>
      <c r="D124" s="97"/>
      <c r="E124" s="97"/>
      <c r="F124" s="114"/>
      <c r="G124" s="127"/>
      <c r="H124" s="127"/>
      <c r="I124" s="97"/>
      <c r="J124" s="144"/>
      <c r="K124" s="127"/>
      <c r="L124" s="114"/>
      <c r="M124" s="159"/>
      <c r="N124" s="31"/>
      <c r="O124" s="31"/>
    </row>
    <row r="125" spans="1:15" s="169" customFormat="1" ht="14.1" customHeight="1">
      <c r="A125" s="37" t="s">
        <v>325</v>
      </c>
      <c r="B125" s="601"/>
      <c r="C125" s="83">
        <v>46.875</v>
      </c>
      <c r="D125" s="97"/>
      <c r="E125" s="97"/>
      <c r="F125" s="114"/>
      <c r="G125" s="127"/>
      <c r="H125" s="127"/>
      <c r="I125" s="97"/>
      <c r="J125" s="144"/>
      <c r="K125" s="127"/>
      <c r="L125" s="114"/>
      <c r="M125" s="159"/>
      <c r="N125" s="31"/>
      <c r="O125" s="31"/>
    </row>
    <row r="126" spans="1:15" s="169" customFormat="1" ht="14.1" customHeight="1">
      <c r="A126" s="37" t="s">
        <v>326</v>
      </c>
      <c r="B126" s="601"/>
      <c r="C126" s="83">
        <f>35*1.5</f>
        <v>52.5</v>
      </c>
      <c r="D126" s="97"/>
      <c r="E126" s="97"/>
      <c r="F126" s="114"/>
      <c r="G126" s="127"/>
      <c r="H126" s="127"/>
      <c r="I126" s="97"/>
      <c r="J126" s="144"/>
      <c r="K126" s="127"/>
      <c r="L126" s="114"/>
      <c r="M126" s="159"/>
      <c r="N126" s="31"/>
      <c r="O126" s="31"/>
    </row>
    <row r="127" spans="1:15" s="169" customFormat="1" ht="14.1" customHeight="1">
      <c r="A127" s="37" t="s">
        <v>327</v>
      </c>
      <c r="B127" s="601"/>
      <c r="C127" s="83">
        <v>56.25</v>
      </c>
      <c r="D127" s="97"/>
      <c r="E127" s="97"/>
      <c r="F127" s="114"/>
      <c r="G127" s="127"/>
      <c r="H127" s="127"/>
      <c r="I127" s="97"/>
      <c r="J127" s="144"/>
      <c r="K127" s="127"/>
      <c r="L127" s="114"/>
      <c r="M127" s="159"/>
      <c r="N127" s="31"/>
      <c r="O127" s="31"/>
    </row>
    <row r="128" spans="1:15" s="169" customFormat="1" ht="14.1" customHeight="1">
      <c r="A128" s="38" t="s">
        <v>328</v>
      </c>
      <c r="B128" s="601"/>
      <c r="C128" s="81">
        <v>60</v>
      </c>
      <c r="D128" s="97"/>
      <c r="E128" s="97"/>
      <c r="F128" s="114"/>
      <c r="G128" s="127"/>
      <c r="H128" s="127"/>
      <c r="I128" s="97"/>
      <c r="J128" s="144"/>
      <c r="K128" s="127"/>
      <c r="L128" s="114"/>
      <c r="M128" s="159"/>
      <c r="N128" s="31"/>
      <c r="O128" s="31"/>
    </row>
    <row r="129" spans="1:15" s="169" customFormat="1" ht="14.1" customHeight="1">
      <c r="A129" s="38" t="s">
        <v>329</v>
      </c>
      <c r="B129" s="601"/>
      <c r="C129" s="81">
        <v>65.625</v>
      </c>
      <c r="D129" s="97"/>
      <c r="E129" s="97"/>
      <c r="F129" s="114"/>
      <c r="G129" s="127"/>
      <c r="H129" s="127"/>
      <c r="I129" s="97"/>
      <c r="J129" s="144"/>
      <c r="K129" s="127"/>
      <c r="L129" s="114"/>
      <c r="M129" s="159"/>
      <c r="N129" s="31"/>
      <c r="O129" s="31"/>
    </row>
    <row r="130" spans="1:15" s="169" customFormat="1" ht="14.1" customHeight="1">
      <c r="A130" s="37" t="s">
        <v>330</v>
      </c>
      <c r="B130" s="601"/>
      <c r="C130" s="83">
        <f>45*1.5</f>
        <v>67.5</v>
      </c>
      <c r="D130" s="97"/>
      <c r="E130" s="97"/>
      <c r="F130" s="114"/>
      <c r="G130" s="127"/>
      <c r="H130" s="127"/>
      <c r="I130" s="97"/>
      <c r="J130" s="144"/>
      <c r="K130" s="127"/>
      <c r="L130" s="114"/>
      <c r="M130" s="159"/>
      <c r="N130" s="31"/>
      <c r="O130" s="31"/>
    </row>
    <row r="131" spans="1:15" s="169" customFormat="1" ht="14.1" customHeight="1">
      <c r="A131" s="37" t="s">
        <v>331</v>
      </c>
      <c r="B131" s="601"/>
      <c r="C131" s="83">
        <v>75</v>
      </c>
      <c r="D131" s="97"/>
      <c r="E131" s="97"/>
      <c r="F131" s="114"/>
      <c r="G131" s="127"/>
      <c r="H131" s="127"/>
      <c r="I131" s="97"/>
      <c r="J131" s="144"/>
      <c r="K131" s="127"/>
      <c r="L131" s="114"/>
      <c r="M131" s="159"/>
      <c r="N131" s="31"/>
      <c r="O131" s="31"/>
    </row>
    <row r="132" spans="1:15" s="169" customFormat="1" ht="14.1" customHeight="1">
      <c r="A132" s="37" t="s">
        <v>332</v>
      </c>
      <c r="B132" s="601"/>
      <c r="C132" s="83">
        <v>84.375</v>
      </c>
      <c r="D132" s="97"/>
      <c r="E132" s="97"/>
      <c r="F132" s="114"/>
      <c r="G132" s="127"/>
      <c r="H132" s="127"/>
      <c r="I132" s="97"/>
      <c r="J132" s="144"/>
      <c r="K132" s="127"/>
      <c r="L132" s="114"/>
      <c r="M132" s="159"/>
      <c r="N132" s="31"/>
      <c r="O132" s="31"/>
    </row>
    <row r="133" spans="1:15" s="169" customFormat="1" ht="14.1" customHeight="1">
      <c r="A133" s="37" t="s">
        <v>333</v>
      </c>
      <c r="B133" s="601"/>
      <c r="C133" s="83">
        <v>90</v>
      </c>
      <c r="D133" s="97"/>
      <c r="E133" s="97"/>
      <c r="F133" s="114"/>
      <c r="G133" s="127"/>
      <c r="H133" s="127"/>
      <c r="I133" s="97"/>
      <c r="J133" s="144"/>
      <c r="K133" s="127"/>
      <c r="L133" s="114"/>
      <c r="M133" s="159"/>
      <c r="N133" s="31"/>
      <c r="O133" s="31"/>
    </row>
    <row r="134" spans="1:15" s="169" customFormat="1" ht="14.1" customHeight="1">
      <c r="A134" s="37" t="s">
        <v>334</v>
      </c>
      <c r="B134" s="601"/>
      <c r="C134" s="83">
        <v>93.75</v>
      </c>
      <c r="D134" s="97"/>
      <c r="E134" s="97"/>
      <c r="F134" s="114"/>
      <c r="G134" s="127"/>
      <c r="H134" s="127"/>
      <c r="I134" s="97"/>
      <c r="J134" s="144"/>
      <c r="K134" s="127"/>
      <c r="L134" s="114"/>
      <c r="M134" s="159"/>
      <c r="N134" s="31"/>
      <c r="O134" s="31"/>
    </row>
    <row r="135" spans="1:15" s="169" customFormat="1" ht="14.1" customHeight="1">
      <c r="A135" s="38" t="s">
        <v>335</v>
      </c>
      <c r="B135" s="601"/>
      <c r="C135" s="81">
        <v>105</v>
      </c>
      <c r="D135" s="97"/>
      <c r="E135" s="97"/>
      <c r="F135" s="114"/>
      <c r="G135" s="127"/>
      <c r="H135" s="127"/>
      <c r="I135" s="97"/>
      <c r="J135" s="144"/>
      <c r="K135" s="127"/>
      <c r="L135" s="114"/>
      <c r="M135" s="159"/>
      <c r="N135" s="31"/>
      <c r="O135" s="31"/>
    </row>
    <row r="136" spans="1:15" s="169" customFormat="1" ht="14.1" customHeight="1">
      <c r="A136" s="39" t="s">
        <v>336</v>
      </c>
      <c r="B136" s="601"/>
      <c r="C136" s="88">
        <f>75*1.5</f>
        <v>112.5</v>
      </c>
      <c r="D136" s="97"/>
      <c r="E136" s="97"/>
      <c r="F136" s="114"/>
      <c r="G136" s="127"/>
      <c r="H136" s="127"/>
      <c r="I136" s="97"/>
      <c r="J136" s="144"/>
      <c r="K136" s="127"/>
      <c r="L136" s="114"/>
      <c r="M136" s="159"/>
      <c r="N136" s="31"/>
      <c r="O136" s="31"/>
    </row>
    <row r="137" spans="1:15" s="169" customFormat="1" ht="14.1" customHeight="1">
      <c r="A137" s="39" t="s">
        <v>337</v>
      </c>
      <c r="B137" s="601"/>
      <c r="C137" s="88">
        <v>140.625</v>
      </c>
      <c r="D137" s="97"/>
      <c r="E137" s="97"/>
      <c r="F137" s="114"/>
      <c r="G137" s="127"/>
      <c r="H137" s="127"/>
      <c r="I137" s="97"/>
      <c r="J137" s="144"/>
      <c r="K137" s="127"/>
      <c r="L137" s="114"/>
      <c r="M137" s="159"/>
      <c r="N137" s="31"/>
      <c r="O137" s="31"/>
    </row>
    <row r="138" spans="1:15" s="169" customFormat="1" ht="14.1" customHeight="1">
      <c r="A138" s="44" t="s">
        <v>338</v>
      </c>
      <c r="B138" s="602"/>
      <c r="C138" s="84">
        <v>150</v>
      </c>
      <c r="D138" s="98"/>
      <c r="E138" s="98"/>
      <c r="F138" s="115"/>
      <c r="G138" s="128"/>
      <c r="H138" s="128"/>
      <c r="I138" s="98"/>
      <c r="J138" s="145"/>
      <c r="K138" s="128"/>
      <c r="L138" s="115"/>
      <c r="M138" s="160"/>
      <c r="N138" s="31"/>
      <c r="O138" s="31"/>
    </row>
    <row r="139" spans="1:15" ht="14.1" customHeight="1">
      <c r="A139" s="58" t="s">
        <v>186</v>
      </c>
      <c r="B139" s="71" t="s">
        <v>387</v>
      </c>
      <c r="C139" s="79">
        <v>100</v>
      </c>
      <c r="D139" s="95"/>
      <c r="E139" s="95"/>
      <c r="F139" s="120"/>
      <c r="G139" s="125"/>
      <c r="H139" s="125"/>
      <c r="I139" s="95"/>
      <c r="J139" s="142"/>
      <c r="K139" s="125"/>
      <c r="L139" s="120"/>
      <c r="M139" s="157"/>
    </row>
    <row r="140" spans="1:15" ht="14.1" customHeight="1">
      <c r="A140" s="59" t="s">
        <v>339</v>
      </c>
      <c r="B140" s="741" t="s">
        <v>388</v>
      </c>
      <c r="C140" s="89" t="s">
        <v>397</v>
      </c>
      <c r="D140" s="96"/>
      <c r="E140" s="96"/>
      <c r="F140" s="116"/>
      <c r="G140" s="126"/>
      <c r="H140" s="126"/>
      <c r="I140" s="96"/>
      <c r="J140" s="143"/>
      <c r="K140" s="126"/>
      <c r="L140" s="116"/>
      <c r="M140" s="158"/>
    </row>
    <row r="141" spans="1:15" ht="14.1" customHeight="1">
      <c r="A141" s="38" t="s">
        <v>340</v>
      </c>
      <c r="B141" s="742"/>
      <c r="C141" s="90" t="s">
        <v>398</v>
      </c>
      <c r="D141" s="97"/>
      <c r="E141" s="97"/>
      <c r="F141" s="112"/>
      <c r="G141" s="127"/>
      <c r="H141" s="127"/>
      <c r="I141" s="97"/>
      <c r="J141" s="144"/>
      <c r="K141" s="127"/>
      <c r="L141" s="114"/>
      <c r="M141" s="159"/>
    </row>
    <row r="142" spans="1:15" ht="14.1" customHeight="1">
      <c r="A142" s="38" t="s">
        <v>341</v>
      </c>
      <c r="B142" s="742"/>
      <c r="C142" s="90" t="s">
        <v>399</v>
      </c>
      <c r="D142" s="97"/>
      <c r="E142" s="97"/>
      <c r="F142" s="112"/>
      <c r="G142" s="127"/>
      <c r="H142" s="127"/>
      <c r="I142" s="97"/>
      <c r="J142" s="144"/>
      <c r="K142" s="127"/>
      <c r="L142" s="114"/>
      <c r="M142" s="159"/>
    </row>
    <row r="143" spans="1:15" ht="14.1" customHeight="1">
      <c r="A143" s="38" t="s">
        <v>342</v>
      </c>
      <c r="B143" s="742"/>
      <c r="C143" s="90" t="s">
        <v>400</v>
      </c>
      <c r="D143" s="97"/>
      <c r="E143" s="97"/>
      <c r="F143" s="112"/>
      <c r="G143" s="127"/>
      <c r="H143" s="127"/>
      <c r="I143" s="97"/>
      <c r="J143" s="144"/>
      <c r="K143" s="127"/>
      <c r="L143" s="114"/>
      <c r="M143" s="159"/>
    </row>
    <row r="144" spans="1:15" ht="14.1" customHeight="1">
      <c r="A144" s="39" t="s">
        <v>343</v>
      </c>
      <c r="B144" s="743"/>
      <c r="C144" s="91">
        <v>1250</v>
      </c>
      <c r="D144" s="98"/>
      <c r="E144" s="98"/>
      <c r="F144" s="113"/>
      <c r="G144" s="128"/>
      <c r="H144" s="128"/>
      <c r="I144" s="98"/>
      <c r="J144" s="145"/>
      <c r="K144" s="128"/>
      <c r="L144" s="115"/>
      <c r="M144" s="160"/>
    </row>
    <row r="145" spans="1:13" ht="14.1" customHeight="1">
      <c r="A145" s="59" t="s">
        <v>344</v>
      </c>
      <c r="B145" s="741" t="s">
        <v>389</v>
      </c>
      <c r="C145" s="89" t="s">
        <v>401</v>
      </c>
      <c r="D145" s="96"/>
      <c r="E145" s="96"/>
      <c r="F145" s="111"/>
      <c r="G145" s="126"/>
      <c r="H145" s="126"/>
      <c r="I145" s="96"/>
      <c r="J145" s="143"/>
      <c r="K145" s="126"/>
      <c r="L145" s="116"/>
      <c r="M145" s="158"/>
    </row>
    <row r="146" spans="1:13" ht="14.1" customHeight="1">
      <c r="A146" s="38" t="s">
        <v>345</v>
      </c>
      <c r="B146" s="742"/>
      <c r="C146" s="90" t="s">
        <v>402</v>
      </c>
      <c r="D146" s="97"/>
      <c r="E146" s="97"/>
      <c r="F146" s="112"/>
      <c r="G146" s="127"/>
      <c r="H146" s="127"/>
      <c r="I146" s="97"/>
      <c r="J146" s="144"/>
      <c r="K146" s="127"/>
      <c r="L146" s="114"/>
      <c r="M146" s="159"/>
    </row>
    <row r="147" spans="1:13" ht="14.1" customHeight="1">
      <c r="A147" s="38" t="s">
        <v>346</v>
      </c>
      <c r="B147" s="742"/>
      <c r="C147" s="90" t="s">
        <v>403</v>
      </c>
      <c r="D147" s="97"/>
      <c r="E147" s="97"/>
      <c r="F147" s="112"/>
      <c r="G147" s="127"/>
      <c r="H147" s="127"/>
      <c r="I147" s="97"/>
      <c r="J147" s="144"/>
      <c r="K147" s="127"/>
      <c r="L147" s="114"/>
      <c r="M147" s="159"/>
    </row>
    <row r="148" spans="1:13" ht="14.1" customHeight="1">
      <c r="A148" s="38" t="s">
        <v>347</v>
      </c>
      <c r="B148" s="742"/>
      <c r="C148" s="90" t="s">
        <v>404</v>
      </c>
      <c r="D148" s="97"/>
      <c r="E148" s="97"/>
      <c r="F148" s="112"/>
      <c r="G148" s="127"/>
      <c r="H148" s="127"/>
      <c r="I148" s="97"/>
      <c r="J148" s="144"/>
      <c r="K148" s="127"/>
      <c r="L148" s="112"/>
      <c r="M148" s="164"/>
    </row>
    <row r="149" spans="1:13" ht="14.1" customHeight="1">
      <c r="A149" s="39" t="s">
        <v>348</v>
      </c>
      <c r="B149" s="743"/>
      <c r="C149" s="91">
        <v>1250</v>
      </c>
      <c r="D149" s="98"/>
      <c r="E149" s="98"/>
      <c r="F149" s="113"/>
      <c r="G149" s="128"/>
      <c r="H149" s="128"/>
      <c r="I149" s="98"/>
      <c r="J149" s="145"/>
      <c r="K149" s="128"/>
      <c r="L149" s="113"/>
      <c r="M149" s="165"/>
    </row>
    <row r="150" spans="1:13" ht="14.1" customHeight="1">
      <c r="A150" s="40" t="s">
        <v>349</v>
      </c>
      <c r="B150" s="741" t="s">
        <v>390</v>
      </c>
      <c r="C150" s="89" t="s">
        <v>405</v>
      </c>
      <c r="D150" s="96"/>
      <c r="E150" s="96"/>
      <c r="F150" s="111"/>
      <c r="G150" s="126"/>
      <c r="H150" s="126"/>
      <c r="I150" s="96"/>
      <c r="J150" s="143"/>
      <c r="K150" s="126"/>
      <c r="L150" s="111"/>
      <c r="M150" s="166"/>
    </row>
    <row r="151" spans="1:13" ht="14.1" customHeight="1">
      <c r="A151" s="38" t="s">
        <v>350</v>
      </c>
      <c r="B151" s="742"/>
      <c r="C151" s="90" t="s">
        <v>406</v>
      </c>
      <c r="D151" s="97"/>
      <c r="E151" s="97"/>
      <c r="F151" s="112"/>
      <c r="G151" s="127"/>
      <c r="H151" s="127"/>
      <c r="I151" s="97"/>
      <c r="J151" s="144"/>
      <c r="K151" s="127"/>
      <c r="L151" s="112"/>
      <c r="M151" s="164"/>
    </row>
    <row r="152" spans="1:13" ht="14.1" customHeight="1">
      <c r="A152" s="38" t="s">
        <v>351</v>
      </c>
      <c r="B152" s="742"/>
      <c r="C152" s="90" t="s">
        <v>407</v>
      </c>
      <c r="D152" s="97"/>
      <c r="E152" s="97"/>
      <c r="F152" s="112"/>
      <c r="G152" s="127"/>
      <c r="H152" s="127"/>
      <c r="I152" s="97"/>
      <c r="J152" s="144"/>
      <c r="K152" s="127"/>
      <c r="L152" s="112"/>
      <c r="M152" s="164"/>
    </row>
    <row r="153" spans="1:13" ht="14.1" customHeight="1">
      <c r="A153" s="38" t="s">
        <v>352</v>
      </c>
      <c r="B153" s="747"/>
      <c r="C153" s="90" t="s">
        <v>404</v>
      </c>
      <c r="D153" s="97"/>
      <c r="E153" s="97"/>
      <c r="F153" s="112"/>
      <c r="G153" s="127"/>
      <c r="H153" s="127"/>
      <c r="I153" s="97"/>
      <c r="J153" s="144"/>
      <c r="K153" s="127"/>
      <c r="L153" s="112"/>
      <c r="M153" s="164"/>
    </row>
    <row r="154" spans="1:13" ht="14.1" customHeight="1">
      <c r="A154" s="39" t="s">
        <v>353</v>
      </c>
      <c r="B154" s="743"/>
      <c r="C154" s="91">
        <v>1250</v>
      </c>
      <c r="D154" s="98"/>
      <c r="E154" s="98"/>
      <c r="F154" s="113"/>
      <c r="G154" s="128"/>
      <c r="H154" s="128"/>
      <c r="I154" s="98"/>
      <c r="J154" s="145"/>
      <c r="K154" s="128"/>
      <c r="L154" s="113"/>
      <c r="M154" s="165"/>
    </row>
    <row r="155" spans="1:13" ht="13.5" customHeight="1">
      <c r="A155" s="40" t="s">
        <v>354</v>
      </c>
      <c r="B155" s="741" t="s">
        <v>391</v>
      </c>
      <c r="C155" s="80">
        <v>0</v>
      </c>
      <c r="D155" s="96"/>
      <c r="E155" s="96"/>
      <c r="F155" s="111"/>
      <c r="G155" s="126"/>
      <c r="H155" s="96"/>
      <c r="I155" s="96"/>
      <c r="J155" s="143"/>
      <c r="K155" s="130"/>
      <c r="L155" s="111"/>
      <c r="M155" s="166"/>
    </row>
    <row r="156" spans="1:13" ht="14.1" customHeight="1">
      <c r="A156" s="38" t="s">
        <v>355</v>
      </c>
      <c r="B156" s="742"/>
      <c r="C156" s="81">
        <v>2</v>
      </c>
      <c r="D156" s="97"/>
      <c r="E156" s="97"/>
      <c r="F156" s="112"/>
      <c r="G156" s="127"/>
      <c r="H156" s="97"/>
      <c r="I156" s="97"/>
      <c r="J156" s="144"/>
      <c r="K156" s="152"/>
      <c r="L156" s="112"/>
      <c r="M156" s="164"/>
    </row>
    <row r="157" spans="1:13" ht="14.1" customHeight="1">
      <c r="A157" s="38" t="s">
        <v>356</v>
      </c>
      <c r="B157" s="742"/>
      <c r="C157" s="81">
        <v>4</v>
      </c>
      <c r="D157" s="97"/>
      <c r="E157" s="97"/>
      <c r="F157" s="112"/>
      <c r="G157" s="127"/>
      <c r="H157" s="138"/>
      <c r="I157" s="97"/>
      <c r="J157" s="144"/>
      <c r="K157" s="152"/>
      <c r="L157" s="112"/>
      <c r="M157" s="164"/>
    </row>
    <row r="158" spans="1:13" ht="14.1" customHeight="1" thickBot="1">
      <c r="A158" s="60" t="s">
        <v>357</v>
      </c>
      <c r="B158" s="749"/>
      <c r="C158" s="92">
        <v>20</v>
      </c>
      <c r="D158" s="99"/>
      <c r="E158" s="99"/>
      <c r="F158" s="121"/>
      <c r="G158" s="135"/>
      <c r="H158" s="135"/>
      <c r="I158" s="99"/>
      <c r="J158" s="149"/>
      <c r="K158" s="135"/>
      <c r="L158" s="121"/>
      <c r="M158" s="167"/>
    </row>
    <row r="159" spans="1:13" ht="14.1" customHeight="1" thickBot="1">
      <c r="A159" s="61"/>
      <c r="B159" s="739" t="s">
        <v>392</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393</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394</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358</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5"/>
  <sheetViews>
    <sheetView view="pageBreakPreview" zoomScaleNormal="100" zoomScaleSheetLayoutView="100" workbookViewId="0"/>
  </sheetViews>
  <sheetFormatPr defaultColWidth="9" defaultRowHeight="10.8"/>
  <cols>
    <col min="1" max="1" width="12.6640625" style="25" customWidth="1"/>
    <col min="2" max="2" width="9.33203125" style="25" customWidth="1"/>
    <col min="3" max="3" width="7.77734375" style="25" customWidth="1"/>
    <col min="4" max="4" width="12.44140625" style="25" customWidth="1"/>
    <col min="5" max="5" width="13.109375" style="25" customWidth="1"/>
    <col min="6" max="6" width="21" style="25" customWidth="1"/>
    <col min="7" max="7" width="13.33203125" style="25" customWidth="1"/>
    <col min="8" max="8" width="27.44140625" style="25" customWidth="1"/>
    <col min="9" max="11" width="11.6640625" style="25" customWidth="1"/>
    <col min="12" max="12" width="27.33203125" style="25" customWidth="1"/>
    <col min="13" max="18" width="11.6640625" style="25" customWidth="1"/>
    <col min="19" max="19" width="10.88671875" style="25" customWidth="1"/>
    <col min="20" max="21" width="7.6640625" style="25" bestFit="1" customWidth="1"/>
    <col min="22" max="27" width="9.6640625" style="25" customWidth="1"/>
    <col min="28" max="29" width="8.44140625" style="25" customWidth="1"/>
    <col min="30" max="30" width="12" style="25" customWidth="1"/>
    <col min="31" max="31" width="9" style="25" customWidth="1"/>
    <col min="32" max="16384" width="9" style="25"/>
  </cols>
  <sheetData>
    <row r="1" spans="1:31 16384:16384">
      <c r="A1" s="22" t="s">
        <v>0</v>
      </c>
      <c r="B1" s="9" t="s">
        <v>3</v>
      </c>
      <c r="D1" s="26"/>
      <c r="AD1" s="29"/>
      <c r="AE1" s="29"/>
    </row>
    <row r="2" spans="1:31 16384:16384">
      <c r="A2" s="22" t="s">
        <v>1</v>
      </c>
      <c r="B2" s="10">
        <v>46234</v>
      </c>
      <c r="D2" s="25" t="s">
        <v>90</v>
      </c>
      <c r="F2" s="25" t="s">
        <v>11</v>
      </c>
      <c r="G2" s="25" t="s">
        <v>14</v>
      </c>
    </row>
    <row r="3" spans="1:31 16384:16384" s="23" customFormat="1" ht="13.2"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33</v>
      </c>
      <c r="C4" s="753" t="s">
        <v>34</v>
      </c>
      <c r="D4" s="755" t="s">
        <v>36</v>
      </c>
      <c r="E4" s="755" t="s">
        <v>120</v>
      </c>
      <c r="F4" s="755" t="s">
        <v>37</v>
      </c>
      <c r="G4" s="755" t="s">
        <v>176</v>
      </c>
      <c r="H4" s="760" t="s">
        <v>81</v>
      </c>
      <c r="I4" s="761"/>
      <c r="J4" s="761"/>
      <c r="K4" s="762"/>
      <c r="L4" s="760" t="s">
        <v>83</v>
      </c>
      <c r="M4" s="761"/>
      <c r="N4" s="761"/>
      <c r="O4" s="762"/>
      <c r="P4" s="757" t="s">
        <v>187</v>
      </c>
      <c r="Q4" s="757" t="s">
        <v>188</v>
      </c>
      <c r="R4" s="757" t="s">
        <v>189</v>
      </c>
      <c r="S4" s="757" t="s">
        <v>190</v>
      </c>
      <c r="T4" s="757" t="s">
        <v>191</v>
      </c>
      <c r="U4" s="757" t="s">
        <v>193</v>
      </c>
      <c r="V4" s="752" t="s">
        <v>194</v>
      </c>
      <c r="W4" s="752" t="s">
        <v>47</v>
      </c>
      <c r="X4" s="752" t="s">
        <v>196</v>
      </c>
      <c r="Y4" s="752" t="s">
        <v>197</v>
      </c>
      <c r="Z4" s="752" t="s">
        <v>198</v>
      </c>
      <c r="AA4" s="752" t="s">
        <v>199</v>
      </c>
      <c r="AB4" s="752" t="s">
        <v>200</v>
      </c>
      <c r="AC4" s="752" t="s">
        <v>201</v>
      </c>
      <c r="XFD4"/>
    </row>
    <row r="5" spans="1:31 16384:16384" ht="32.4" customHeight="1">
      <c r="A5" s="752"/>
      <c r="B5" s="752"/>
      <c r="C5" s="754"/>
      <c r="D5" s="756"/>
      <c r="E5" s="756"/>
      <c r="F5" s="756"/>
      <c r="G5" s="756"/>
      <c r="H5" s="16" t="s">
        <v>39</v>
      </c>
      <c r="I5" s="18" t="s">
        <v>182</v>
      </c>
      <c r="J5" s="18" t="s">
        <v>183</v>
      </c>
      <c r="K5" s="16" t="s">
        <v>82</v>
      </c>
      <c r="L5" s="16" t="s">
        <v>39</v>
      </c>
      <c r="M5" s="18" t="s">
        <v>182</v>
      </c>
      <c r="N5" s="18" t="s">
        <v>183</v>
      </c>
      <c r="O5" s="16" t="s">
        <v>82</v>
      </c>
      <c r="P5" s="758"/>
      <c r="Q5" s="758"/>
      <c r="R5" s="758"/>
      <c r="S5" s="758"/>
      <c r="T5" s="758"/>
      <c r="U5" s="758"/>
      <c r="V5" s="759"/>
      <c r="W5" s="759"/>
      <c r="X5" s="759"/>
      <c r="Y5" s="759"/>
      <c r="Z5" s="759"/>
      <c r="AA5" s="759"/>
      <c r="AB5" s="759"/>
      <c r="AC5" s="759"/>
      <c r="XFD5"/>
    </row>
    <row r="6" spans="1:31 16384:16384">
      <c r="A6" s="24" t="s">
        <v>87</v>
      </c>
      <c r="B6" s="24" t="s">
        <v>88</v>
      </c>
      <c r="C6" s="24" t="s">
        <v>70</v>
      </c>
      <c r="D6" s="24" t="s">
        <v>91</v>
      </c>
      <c r="E6" s="24" t="s">
        <v>121</v>
      </c>
      <c r="F6" s="24" t="s">
        <v>147</v>
      </c>
      <c r="G6" s="24" t="s">
        <v>68</v>
      </c>
      <c r="H6" s="24" t="s">
        <v>179</v>
      </c>
      <c r="I6" s="27">
        <v>553093646.63839996</v>
      </c>
      <c r="J6" s="24" t="s">
        <v>31</v>
      </c>
      <c r="K6" s="27">
        <v>0</v>
      </c>
      <c r="L6" s="24" t="s">
        <v>179</v>
      </c>
      <c r="M6" s="27">
        <v>553093646.63839996</v>
      </c>
      <c r="N6" s="24" t="s">
        <v>31</v>
      </c>
      <c r="O6" s="27">
        <v>0</v>
      </c>
      <c r="P6" s="27">
        <v>551986375.84159994</v>
      </c>
      <c r="Q6" s="27">
        <v>1107270.7967999999</v>
      </c>
      <c r="R6" s="27">
        <v>0</v>
      </c>
      <c r="S6" s="28">
        <v>0</v>
      </c>
      <c r="T6" s="24" t="s">
        <v>192</v>
      </c>
      <c r="U6" s="24" t="s">
        <v>68</v>
      </c>
      <c r="V6" s="24" t="s">
        <v>195</v>
      </c>
      <c r="W6" s="28" t="s">
        <v>68</v>
      </c>
      <c r="X6" s="28">
        <v>1</v>
      </c>
      <c r="Y6" s="24" t="s">
        <v>68</v>
      </c>
      <c r="Z6" s="24" t="s">
        <v>68</v>
      </c>
      <c r="AA6" s="28" t="s">
        <v>68</v>
      </c>
      <c r="AB6" s="28" t="s">
        <v>68</v>
      </c>
      <c r="AC6" s="24" t="s">
        <v>68</v>
      </c>
    </row>
    <row r="7" spans="1:31 16384:16384">
      <c r="A7" s="24" t="s">
        <v>87</v>
      </c>
      <c r="B7" s="24" t="s">
        <v>88</v>
      </c>
      <c r="C7" s="24" t="s">
        <v>70</v>
      </c>
      <c r="D7" s="24" t="s">
        <v>91</v>
      </c>
      <c r="E7" s="24" t="s">
        <v>121</v>
      </c>
      <c r="F7" s="24" t="s">
        <v>147</v>
      </c>
      <c r="G7" s="24" t="s">
        <v>68</v>
      </c>
      <c r="H7" s="24" t="s">
        <v>179</v>
      </c>
      <c r="I7" s="27">
        <v>285364258.42400002</v>
      </c>
      <c r="J7" s="24" t="s">
        <v>31</v>
      </c>
      <c r="K7" s="27">
        <v>0</v>
      </c>
      <c r="L7" s="24" t="s">
        <v>179</v>
      </c>
      <c r="M7" s="27">
        <v>285364258.42400002</v>
      </c>
      <c r="N7" s="24" t="s">
        <v>31</v>
      </c>
      <c r="O7" s="27">
        <v>0</v>
      </c>
      <c r="P7" s="27">
        <v>284800439.8064</v>
      </c>
      <c r="Q7" s="27">
        <v>563818.6176</v>
      </c>
      <c r="R7" s="27">
        <v>0</v>
      </c>
      <c r="S7" s="28">
        <v>0</v>
      </c>
      <c r="T7" s="24" t="s">
        <v>192</v>
      </c>
      <c r="U7" s="24" t="s">
        <v>68</v>
      </c>
      <c r="V7" s="24" t="s">
        <v>195</v>
      </c>
      <c r="W7" s="28" t="s">
        <v>68</v>
      </c>
      <c r="X7" s="28">
        <v>1</v>
      </c>
      <c r="Y7" s="24" t="s">
        <v>68</v>
      </c>
      <c r="Z7" s="24" t="s">
        <v>68</v>
      </c>
      <c r="AA7" s="28" t="s">
        <v>68</v>
      </c>
      <c r="AB7" s="28" t="s">
        <v>68</v>
      </c>
      <c r="AC7" s="24" t="s">
        <v>68</v>
      </c>
    </row>
    <row r="8" spans="1:31 16384:16384">
      <c r="A8" s="24" t="s">
        <v>87</v>
      </c>
      <c r="B8" s="24" t="s">
        <v>88</v>
      </c>
      <c r="C8" s="24" t="s">
        <v>70</v>
      </c>
      <c r="D8" s="24" t="s">
        <v>91</v>
      </c>
      <c r="E8" s="24" t="s">
        <v>121</v>
      </c>
      <c r="F8" s="24" t="s">
        <v>147</v>
      </c>
      <c r="G8" s="24" t="s">
        <v>68</v>
      </c>
      <c r="H8" s="24" t="s">
        <v>179</v>
      </c>
      <c r="I8" s="27">
        <v>32063398.920000002</v>
      </c>
      <c r="J8" s="24" t="s">
        <v>31</v>
      </c>
      <c r="K8" s="27">
        <v>0</v>
      </c>
      <c r="L8" s="24" t="s">
        <v>179</v>
      </c>
      <c r="M8" s="27">
        <v>32063398.920000002</v>
      </c>
      <c r="N8" s="24" t="s">
        <v>31</v>
      </c>
      <c r="O8" s="27">
        <v>0</v>
      </c>
      <c r="P8" s="27">
        <v>31998943.771200001</v>
      </c>
      <c r="Q8" s="27">
        <v>64455.148800000003</v>
      </c>
      <c r="R8" s="27">
        <v>0</v>
      </c>
      <c r="S8" s="28">
        <v>0</v>
      </c>
      <c r="T8" s="24" t="s">
        <v>192</v>
      </c>
      <c r="U8" s="24" t="s">
        <v>68</v>
      </c>
      <c r="V8" s="24" t="s">
        <v>195</v>
      </c>
      <c r="W8" s="28" t="s">
        <v>68</v>
      </c>
      <c r="X8" s="28">
        <v>1</v>
      </c>
      <c r="Y8" s="24" t="s">
        <v>68</v>
      </c>
      <c r="Z8" s="24" t="s">
        <v>68</v>
      </c>
      <c r="AA8" s="28" t="s">
        <v>68</v>
      </c>
      <c r="AB8" s="28" t="s">
        <v>68</v>
      </c>
      <c r="AC8" s="24" t="s">
        <v>68</v>
      </c>
    </row>
    <row r="9" spans="1:31 16384:16384">
      <c r="A9" s="24" t="s">
        <v>87</v>
      </c>
      <c r="B9" s="24" t="s">
        <v>88</v>
      </c>
      <c r="C9" s="24" t="s">
        <v>70</v>
      </c>
      <c r="D9" s="24" t="s">
        <v>92</v>
      </c>
      <c r="E9" s="24" t="s">
        <v>122</v>
      </c>
      <c r="F9" s="24" t="s">
        <v>148</v>
      </c>
      <c r="G9" s="24" t="s">
        <v>68</v>
      </c>
      <c r="H9" s="24" t="s">
        <v>179</v>
      </c>
      <c r="I9" s="27">
        <v>639411212.38400006</v>
      </c>
      <c r="J9" s="24" t="s">
        <v>31</v>
      </c>
      <c r="K9" s="27">
        <v>0</v>
      </c>
      <c r="L9" s="24" t="s">
        <v>179</v>
      </c>
      <c r="M9" s="27">
        <v>639411212.38400006</v>
      </c>
      <c r="N9" s="24" t="s">
        <v>31</v>
      </c>
      <c r="O9" s="27">
        <v>0</v>
      </c>
      <c r="P9" s="27">
        <v>638118309.98720002</v>
      </c>
      <c r="Q9" s="27">
        <v>1292902.3968</v>
      </c>
      <c r="R9" s="27">
        <v>0</v>
      </c>
      <c r="S9" s="28">
        <v>0</v>
      </c>
      <c r="T9" s="24" t="s">
        <v>192</v>
      </c>
      <c r="U9" s="24" t="s">
        <v>68</v>
      </c>
      <c r="V9" s="24" t="s">
        <v>195</v>
      </c>
      <c r="W9" s="28" t="s">
        <v>68</v>
      </c>
      <c r="X9" s="28">
        <v>1</v>
      </c>
      <c r="Y9" s="24" t="s">
        <v>68</v>
      </c>
      <c r="Z9" s="24" t="s">
        <v>68</v>
      </c>
      <c r="AA9" s="28" t="s">
        <v>68</v>
      </c>
      <c r="AB9" s="28" t="s">
        <v>68</v>
      </c>
      <c r="AC9" s="24" t="s">
        <v>68</v>
      </c>
    </row>
    <row r="10" spans="1:31 16384:16384">
      <c r="A10" s="24" t="s">
        <v>87</v>
      </c>
      <c r="B10" s="24" t="s">
        <v>88</v>
      </c>
      <c r="C10" s="24" t="s">
        <v>70</v>
      </c>
      <c r="D10" s="24" t="s">
        <v>92</v>
      </c>
      <c r="E10" s="24" t="s">
        <v>122</v>
      </c>
      <c r="F10" s="24" t="s">
        <v>148</v>
      </c>
      <c r="G10" s="24" t="s">
        <v>68</v>
      </c>
      <c r="H10" s="24" t="s">
        <v>179</v>
      </c>
      <c r="I10" s="27">
        <v>239779204.64399999</v>
      </c>
      <c r="J10" s="24" t="s">
        <v>31</v>
      </c>
      <c r="K10" s="27">
        <v>0</v>
      </c>
      <c r="L10" s="24" t="s">
        <v>179</v>
      </c>
      <c r="M10" s="27">
        <v>239779204.64399999</v>
      </c>
      <c r="N10" s="24" t="s">
        <v>31</v>
      </c>
      <c r="O10" s="27">
        <v>0</v>
      </c>
      <c r="P10" s="27">
        <v>239289680.45359999</v>
      </c>
      <c r="Q10" s="27">
        <v>489524.19040000002</v>
      </c>
      <c r="R10" s="27">
        <v>0</v>
      </c>
      <c r="S10" s="28">
        <v>0</v>
      </c>
      <c r="T10" s="24" t="s">
        <v>192</v>
      </c>
      <c r="U10" s="24" t="s">
        <v>68</v>
      </c>
      <c r="V10" s="24" t="s">
        <v>195</v>
      </c>
      <c r="W10" s="28" t="s">
        <v>68</v>
      </c>
      <c r="X10" s="28">
        <v>1</v>
      </c>
      <c r="Y10" s="24" t="s">
        <v>68</v>
      </c>
      <c r="Z10" s="24" t="s">
        <v>68</v>
      </c>
      <c r="AA10" s="28" t="s">
        <v>68</v>
      </c>
      <c r="AB10" s="28" t="s">
        <v>68</v>
      </c>
      <c r="AC10" s="24" t="s">
        <v>68</v>
      </c>
    </row>
    <row r="11" spans="1:31 16384:16384">
      <c r="A11" s="24" t="s">
        <v>87</v>
      </c>
      <c r="B11" s="24" t="s">
        <v>88</v>
      </c>
      <c r="C11" s="24" t="s">
        <v>70</v>
      </c>
      <c r="D11" s="24" t="s">
        <v>92</v>
      </c>
      <c r="E11" s="24" t="s">
        <v>122</v>
      </c>
      <c r="F11" s="24" t="s">
        <v>148</v>
      </c>
      <c r="G11" s="24" t="s">
        <v>68</v>
      </c>
      <c r="H11" s="24" t="s">
        <v>179</v>
      </c>
      <c r="I11" s="27">
        <v>247771843.99520001</v>
      </c>
      <c r="J11" s="24" t="s">
        <v>31</v>
      </c>
      <c r="K11" s="27">
        <v>0</v>
      </c>
      <c r="L11" s="24" t="s">
        <v>179</v>
      </c>
      <c r="M11" s="27">
        <v>247771843.99520001</v>
      </c>
      <c r="N11" s="24" t="s">
        <v>31</v>
      </c>
      <c r="O11" s="27">
        <v>0</v>
      </c>
      <c r="P11" s="27">
        <v>247771843.99520001</v>
      </c>
      <c r="Q11" s="27">
        <v>0</v>
      </c>
      <c r="R11" s="27">
        <v>0</v>
      </c>
      <c r="S11" s="28">
        <v>0</v>
      </c>
      <c r="T11" s="24" t="s">
        <v>192</v>
      </c>
      <c r="U11" s="24" t="s">
        <v>68</v>
      </c>
      <c r="V11" s="24" t="s">
        <v>195</v>
      </c>
      <c r="W11" s="28" t="s">
        <v>68</v>
      </c>
      <c r="X11" s="28">
        <v>1</v>
      </c>
      <c r="Y11" s="24" t="s">
        <v>68</v>
      </c>
      <c r="Z11" s="24" t="s">
        <v>68</v>
      </c>
      <c r="AA11" s="28" t="s">
        <v>68</v>
      </c>
      <c r="AB11" s="28" t="s">
        <v>68</v>
      </c>
      <c r="AC11" s="24" t="s">
        <v>68</v>
      </c>
    </row>
    <row r="12" spans="1:31 16384:16384">
      <c r="A12" s="24" t="s">
        <v>87</v>
      </c>
      <c r="B12" s="24" t="s">
        <v>88</v>
      </c>
      <c r="C12" s="24" t="s">
        <v>70</v>
      </c>
      <c r="D12" s="24" t="s">
        <v>93</v>
      </c>
      <c r="E12" s="24" t="s">
        <v>123</v>
      </c>
      <c r="F12" s="24" t="s">
        <v>149</v>
      </c>
      <c r="G12" s="24" t="s">
        <v>68</v>
      </c>
      <c r="H12" s="24" t="s">
        <v>179</v>
      </c>
      <c r="I12" s="27">
        <v>32102195.1208</v>
      </c>
      <c r="J12" s="24" t="s">
        <v>31</v>
      </c>
      <c r="K12" s="27">
        <v>0</v>
      </c>
      <c r="L12" s="24" t="s">
        <v>179</v>
      </c>
      <c r="M12" s="27">
        <v>32102195.1208</v>
      </c>
      <c r="N12" s="24" t="s">
        <v>31</v>
      </c>
      <c r="O12" s="27">
        <v>0</v>
      </c>
      <c r="P12" s="27">
        <v>32038177.130399998</v>
      </c>
      <c r="Q12" s="27">
        <v>64017.990400000002</v>
      </c>
      <c r="R12" s="27">
        <v>0</v>
      </c>
      <c r="S12" s="28">
        <v>0</v>
      </c>
      <c r="T12" s="24" t="s">
        <v>192</v>
      </c>
      <c r="U12" s="24" t="s">
        <v>68</v>
      </c>
      <c r="V12" s="24" t="s">
        <v>195</v>
      </c>
      <c r="W12" s="28" t="s">
        <v>68</v>
      </c>
      <c r="X12" s="28">
        <v>1</v>
      </c>
      <c r="Y12" s="24" t="s">
        <v>68</v>
      </c>
      <c r="Z12" s="24" t="s">
        <v>68</v>
      </c>
      <c r="AA12" s="28" t="s">
        <v>68</v>
      </c>
      <c r="AB12" s="28" t="s">
        <v>68</v>
      </c>
      <c r="AC12" s="24" t="s">
        <v>68</v>
      </c>
    </row>
    <row r="13" spans="1:31 16384:16384">
      <c r="A13" s="24" t="s">
        <v>87</v>
      </c>
      <c r="B13" s="24" t="s">
        <v>88</v>
      </c>
      <c r="C13" s="24" t="s">
        <v>70</v>
      </c>
      <c r="D13" s="24" t="s">
        <v>93</v>
      </c>
      <c r="E13" s="24" t="s">
        <v>123</v>
      </c>
      <c r="F13" s="24" t="s">
        <v>149</v>
      </c>
      <c r="G13" s="24" t="s">
        <v>68</v>
      </c>
      <c r="H13" s="24" t="s">
        <v>179</v>
      </c>
      <c r="I13" s="27">
        <v>200638719.10319999</v>
      </c>
      <c r="J13" s="24" t="s">
        <v>31</v>
      </c>
      <c r="K13" s="27">
        <v>0</v>
      </c>
      <c r="L13" s="24" t="s">
        <v>179</v>
      </c>
      <c r="M13" s="27">
        <v>200638719.10319999</v>
      </c>
      <c r="N13" s="24" t="s">
        <v>31</v>
      </c>
      <c r="O13" s="27">
        <v>0</v>
      </c>
      <c r="P13" s="27">
        <v>200242502.516</v>
      </c>
      <c r="Q13" s="27">
        <v>396216.58720000001</v>
      </c>
      <c r="R13" s="27">
        <v>0</v>
      </c>
      <c r="S13" s="28">
        <v>0</v>
      </c>
      <c r="T13" s="24" t="s">
        <v>192</v>
      </c>
      <c r="U13" s="24" t="s">
        <v>68</v>
      </c>
      <c r="V13" s="24" t="s">
        <v>195</v>
      </c>
      <c r="W13" s="28" t="s">
        <v>68</v>
      </c>
      <c r="X13" s="28">
        <v>1</v>
      </c>
      <c r="Y13" s="24" t="s">
        <v>68</v>
      </c>
      <c r="Z13" s="24" t="s">
        <v>68</v>
      </c>
      <c r="AA13" s="28" t="s">
        <v>68</v>
      </c>
      <c r="AB13" s="28" t="s">
        <v>68</v>
      </c>
      <c r="AC13" s="24" t="s">
        <v>68</v>
      </c>
    </row>
    <row r="14" spans="1:31 16384:16384">
      <c r="A14" s="24" t="s">
        <v>87</v>
      </c>
      <c r="B14" s="24" t="s">
        <v>88</v>
      </c>
      <c r="C14" s="24" t="s">
        <v>70</v>
      </c>
      <c r="D14" s="24" t="s">
        <v>93</v>
      </c>
      <c r="E14" s="24" t="s">
        <v>123</v>
      </c>
      <c r="F14" s="24" t="s">
        <v>149</v>
      </c>
      <c r="G14" s="24" t="s">
        <v>68</v>
      </c>
      <c r="H14" s="24" t="s">
        <v>179</v>
      </c>
      <c r="I14" s="27">
        <v>176562072.3608</v>
      </c>
      <c r="J14" s="24" t="s">
        <v>31</v>
      </c>
      <c r="K14" s="27">
        <v>0</v>
      </c>
      <c r="L14" s="24" t="s">
        <v>179</v>
      </c>
      <c r="M14" s="27">
        <v>176562072.3608</v>
      </c>
      <c r="N14" s="24" t="s">
        <v>31</v>
      </c>
      <c r="O14" s="27">
        <v>0</v>
      </c>
      <c r="P14" s="27">
        <v>176207459.75279999</v>
      </c>
      <c r="Q14" s="27">
        <v>354612.60800000001</v>
      </c>
      <c r="R14" s="27">
        <v>0</v>
      </c>
      <c r="S14" s="28">
        <v>0</v>
      </c>
      <c r="T14" s="24" t="s">
        <v>192</v>
      </c>
      <c r="U14" s="24" t="s">
        <v>68</v>
      </c>
      <c r="V14" s="24" t="s">
        <v>195</v>
      </c>
      <c r="W14" s="28" t="s">
        <v>68</v>
      </c>
      <c r="X14" s="28">
        <v>1</v>
      </c>
      <c r="Y14" s="24" t="s">
        <v>68</v>
      </c>
      <c r="Z14" s="24" t="s">
        <v>68</v>
      </c>
      <c r="AA14" s="28" t="s">
        <v>68</v>
      </c>
      <c r="AB14" s="28" t="s">
        <v>68</v>
      </c>
      <c r="AC14" s="24" t="s">
        <v>68</v>
      </c>
    </row>
    <row r="15" spans="1:31 16384:16384">
      <c r="A15" s="24" t="s">
        <v>87</v>
      </c>
      <c r="B15" s="24" t="s">
        <v>88</v>
      </c>
      <c r="C15" s="24" t="s">
        <v>70</v>
      </c>
      <c r="D15" s="24" t="s">
        <v>93</v>
      </c>
      <c r="E15" s="24" t="s">
        <v>123</v>
      </c>
      <c r="F15" s="24" t="s">
        <v>149</v>
      </c>
      <c r="G15" s="24" t="s">
        <v>68</v>
      </c>
      <c r="H15" s="24" t="s">
        <v>179</v>
      </c>
      <c r="I15" s="27">
        <v>205454047.80879998</v>
      </c>
      <c r="J15" s="24" t="s">
        <v>31</v>
      </c>
      <c r="K15" s="27">
        <v>0</v>
      </c>
      <c r="L15" s="24" t="s">
        <v>179</v>
      </c>
      <c r="M15" s="27">
        <v>205454047.80879998</v>
      </c>
      <c r="N15" s="24" t="s">
        <v>31</v>
      </c>
      <c r="O15" s="27">
        <v>0</v>
      </c>
      <c r="P15" s="27">
        <v>205042035.66</v>
      </c>
      <c r="Q15" s="27">
        <v>412012.14880000002</v>
      </c>
      <c r="R15" s="27">
        <v>0</v>
      </c>
      <c r="S15" s="28">
        <v>0</v>
      </c>
      <c r="T15" s="24" t="s">
        <v>192</v>
      </c>
      <c r="U15" s="24" t="s">
        <v>68</v>
      </c>
      <c r="V15" s="24" t="s">
        <v>195</v>
      </c>
      <c r="W15" s="28" t="s">
        <v>68</v>
      </c>
      <c r="X15" s="28">
        <v>1</v>
      </c>
      <c r="Y15" s="24" t="s">
        <v>68</v>
      </c>
      <c r="Z15" s="24" t="s">
        <v>68</v>
      </c>
      <c r="AA15" s="28" t="s">
        <v>68</v>
      </c>
      <c r="AB15" s="28" t="s">
        <v>68</v>
      </c>
      <c r="AC15" s="24" t="s">
        <v>68</v>
      </c>
    </row>
    <row r="16" spans="1:31 16384:16384">
      <c r="A16" s="24" t="s">
        <v>87</v>
      </c>
      <c r="B16" s="24" t="s">
        <v>88</v>
      </c>
      <c r="C16" s="24" t="s">
        <v>70</v>
      </c>
      <c r="D16" s="24" t="s">
        <v>93</v>
      </c>
      <c r="E16" s="24" t="s">
        <v>123</v>
      </c>
      <c r="F16" s="24" t="s">
        <v>149</v>
      </c>
      <c r="G16" s="24" t="s">
        <v>68</v>
      </c>
      <c r="H16" s="24" t="s">
        <v>179</v>
      </c>
      <c r="I16" s="27">
        <v>321021951.208</v>
      </c>
      <c r="J16" s="24" t="s">
        <v>31</v>
      </c>
      <c r="K16" s="27">
        <v>0</v>
      </c>
      <c r="L16" s="24" t="s">
        <v>179</v>
      </c>
      <c r="M16" s="27">
        <v>321021951.208</v>
      </c>
      <c r="N16" s="24" t="s">
        <v>31</v>
      </c>
      <c r="O16" s="27">
        <v>0</v>
      </c>
      <c r="P16" s="27">
        <v>320378180.81919998</v>
      </c>
      <c r="Q16" s="27">
        <v>643770.38879999996</v>
      </c>
      <c r="R16" s="27">
        <v>0</v>
      </c>
      <c r="S16" s="28">
        <v>0</v>
      </c>
      <c r="T16" s="24" t="s">
        <v>192</v>
      </c>
      <c r="U16" s="24" t="s">
        <v>68</v>
      </c>
      <c r="V16" s="24" t="s">
        <v>195</v>
      </c>
      <c r="W16" s="28" t="s">
        <v>68</v>
      </c>
      <c r="X16" s="28">
        <v>1</v>
      </c>
      <c r="Y16" s="24" t="s">
        <v>68</v>
      </c>
      <c r="Z16" s="24" t="s">
        <v>68</v>
      </c>
      <c r="AA16" s="28" t="s">
        <v>68</v>
      </c>
      <c r="AB16" s="28" t="s">
        <v>68</v>
      </c>
      <c r="AC16" s="24" t="s">
        <v>68</v>
      </c>
    </row>
    <row r="17" spans="1:29">
      <c r="A17" s="24" t="s">
        <v>87</v>
      </c>
      <c r="B17" s="24" t="s">
        <v>88</v>
      </c>
      <c r="C17" s="24" t="s">
        <v>70</v>
      </c>
      <c r="D17" s="24" t="s">
        <v>94</v>
      </c>
      <c r="E17" s="24" t="s">
        <v>124</v>
      </c>
      <c r="F17" s="24" t="s">
        <v>150</v>
      </c>
      <c r="G17" s="24" t="s">
        <v>68</v>
      </c>
      <c r="H17" s="24" t="s">
        <v>179</v>
      </c>
      <c r="I17" s="27">
        <v>654298432.76000011</v>
      </c>
      <c r="J17" s="24" t="s">
        <v>31</v>
      </c>
      <c r="K17" s="27">
        <v>0</v>
      </c>
      <c r="L17" s="24" t="s">
        <v>179</v>
      </c>
      <c r="M17" s="27">
        <v>654298432.76000011</v>
      </c>
      <c r="N17" s="24" t="s">
        <v>31</v>
      </c>
      <c r="O17" s="27">
        <v>0</v>
      </c>
      <c r="P17" s="27">
        <v>652977352.93280005</v>
      </c>
      <c r="Q17" s="27">
        <v>1321079.8271999999</v>
      </c>
      <c r="R17" s="27">
        <v>0</v>
      </c>
      <c r="S17" s="28">
        <v>0</v>
      </c>
      <c r="T17" s="24" t="s">
        <v>192</v>
      </c>
      <c r="U17" s="24" t="s">
        <v>68</v>
      </c>
      <c r="V17" s="24" t="s">
        <v>195</v>
      </c>
      <c r="W17" s="28" t="s">
        <v>68</v>
      </c>
      <c r="X17" s="28">
        <v>1</v>
      </c>
      <c r="Y17" s="24" t="s">
        <v>68</v>
      </c>
      <c r="Z17" s="24" t="s">
        <v>68</v>
      </c>
      <c r="AA17" s="28" t="s">
        <v>68</v>
      </c>
      <c r="AB17" s="28" t="s">
        <v>68</v>
      </c>
      <c r="AC17" s="24" t="s">
        <v>68</v>
      </c>
    </row>
    <row r="18" spans="1:29">
      <c r="A18" s="24" t="s">
        <v>87</v>
      </c>
      <c r="B18" s="24" t="s">
        <v>88</v>
      </c>
      <c r="C18" s="24" t="s">
        <v>70</v>
      </c>
      <c r="D18" s="24" t="s">
        <v>94</v>
      </c>
      <c r="E18" s="24" t="s">
        <v>124</v>
      </c>
      <c r="F18" s="24" t="s">
        <v>150</v>
      </c>
      <c r="G18" s="24" t="s">
        <v>68</v>
      </c>
      <c r="H18" s="24" t="s">
        <v>179</v>
      </c>
      <c r="I18" s="27">
        <v>319950334.53600001</v>
      </c>
      <c r="J18" s="24" t="s">
        <v>31</v>
      </c>
      <c r="K18" s="27">
        <v>0</v>
      </c>
      <c r="L18" s="24" t="s">
        <v>179</v>
      </c>
      <c r="M18" s="27">
        <v>319950334.53600001</v>
      </c>
      <c r="N18" s="24" t="s">
        <v>31</v>
      </c>
      <c r="O18" s="27">
        <v>0</v>
      </c>
      <c r="P18" s="27">
        <v>319308618.14880002</v>
      </c>
      <c r="Q18" s="27">
        <v>641716.3872</v>
      </c>
      <c r="R18" s="27">
        <v>0</v>
      </c>
      <c r="S18" s="28">
        <v>0</v>
      </c>
      <c r="T18" s="24" t="s">
        <v>192</v>
      </c>
      <c r="U18" s="24" t="s">
        <v>68</v>
      </c>
      <c r="V18" s="24" t="s">
        <v>195</v>
      </c>
      <c r="W18" s="28" t="s">
        <v>68</v>
      </c>
      <c r="X18" s="28">
        <v>1</v>
      </c>
      <c r="Y18" s="24" t="s">
        <v>68</v>
      </c>
      <c r="Z18" s="24" t="s">
        <v>68</v>
      </c>
      <c r="AA18" s="28" t="s">
        <v>68</v>
      </c>
      <c r="AB18" s="28" t="s">
        <v>68</v>
      </c>
      <c r="AC18" s="24" t="s">
        <v>68</v>
      </c>
    </row>
    <row r="19" spans="1:29">
      <c r="A19" s="24" t="s">
        <v>87</v>
      </c>
      <c r="B19" s="24" t="s">
        <v>88</v>
      </c>
      <c r="C19" s="24" t="s">
        <v>70</v>
      </c>
      <c r="D19" s="24" t="s">
        <v>95</v>
      </c>
      <c r="E19" s="24" t="s">
        <v>125</v>
      </c>
      <c r="F19" s="24" t="s">
        <v>151</v>
      </c>
      <c r="G19" s="24" t="s">
        <v>68</v>
      </c>
      <c r="H19" s="24" t="s">
        <v>179</v>
      </c>
      <c r="I19" s="27">
        <v>305183327.89839995</v>
      </c>
      <c r="J19" s="24" t="s">
        <v>31</v>
      </c>
      <c r="K19" s="27">
        <v>0</v>
      </c>
      <c r="L19" s="24" t="s">
        <v>179</v>
      </c>
      <c r="M19" s="27">
        <v>305183327.89839995</v>
      </c>
      <c r="N19" s="24" t="s">
        <v>31</v>
      </c>
      <c r="O19" s="27">
        <v>0</v>
      </c>
      <c r="P19" s="27">
        <v>304573016.19919997</v>
      </c>
      <c r="Q19" s="27">
        <v>610311.69920000003</v>
      </c>
      <c r="R19" s="27">
        <v>0</v>
      </c>
      <c r="S19" s="28">
        <v>0</v>
      </c>
      <c r="T19" s="24" t="s">
        <v>192</v>
      </c>
      <c r="U19" s="24" t="s">
        <v>68</v>
      </c>
      <c r="V19" s="24" t="s">
        <v>195</v>
      </c>
      <c r="W19" s="28" t="s">
        <v>68</v>
      </c>
      <c r="X19" s="28">
        <v>1</v>
      </c>
      <c r="Y19" s="24" t="s">
        <v>68</v>
      </c>
      <c r="Z19" s="24" t="s">
        <v>68</v>
      </c>
      <c r="AA19" s="28" t="s">
        <v>68</v>
      </c>
      <c r="AB19" s="28" t="s">
        <v>68</v>
      </c>
      <c r="AC19" s="24" t="s">
        <v>68</v>
      </c>
    </row>
    <row r="20" spans="1:29">
      <c r="A20" s="24" t="s">
        <v>87</v>
      </c>
      <c r="B20" s="24" t="s">
        <v>88</v>
      </c>
      <c r="C20" s="24" t="s">
        <v>70</v>
      </c>
      <c r="D20" s="24" t="s">
        <v>95</v>
      </c>
      <c r="E20" s="24" t="s">
        <v>125</v>
      </c>
      <c r="F20" s="24" t="s">
        <v>151</v>
      </c>
      <c r="G20" s="24" t="s">
        <v>68</v>
      </c>
      <c r="H20" s="24" t="s">
        <v>179</v>
      </c>
      <c r="I20" s="27">
        <v>200778505.32319999</v>
      </c>
      <c r="J20" s="24" t="s">
        <v>31</v>
      </c>
      <c r="K20" s="27">
        <v>0</v>
      </c>
      <c r="L20" s="24" t="s">
        <v>179</v>
      </c>
      <c r="M20" s="27">
        <v>200778505.32319999</v>
      </c>
      <c r="N20" s="24" t="s">
        <v>31</v>
      </c>
      <c r="O20" s="27">
        <v>0</v>
      </c>
      <c r="P20" s="27">
        <v>200381115.47999999</v>
      </c>
      <c r="Q20" s="27">
        <v>397389.8432</v>
      </c>
      <c r="R20" s="27">
        <v>0</v>
      </c>
      <c r="S20" s="28">
        <v>0</v>
      </c>
      <c r="T20" s="24" t="s">
        <v>192</v>
      </c>
      <c r="U20" s="24" t="s">
        <v>68</v>
      </c>
      <c r="V20" s="24" t="s">
        <v>195</v>
      </c>
      <c r="W20" s="28" t="s">
        <v>68</v>
      </c>
      <c r="X20" s="28">
        <v>1</v>
      </c>
      <c r="Y20" s="24" t="s">
        <v>68</v>
      </c>
      <c r="Z20" s="24" t="s">
        <v>68</v>
      </c>
      <c r="AA20" s="28" t="s">
        <v>68</v>
      </c>
      <c r="AB20" s="28" t="s">
        <v>68</v>
      </c>
      <c r="AC20" s="24" t="s">
        <v>68</v>
      </c>
    </row>
    <row r="21" spans="1:29">
      <c r="A21" s="24" t="s">
        <v>87</v>
      </c>
      <c r="B21" s="24" t="s">
        <v>88</v>
      </c>
      <c r="C21" s="24" t="s">
        <v>70</v>
      </c>
      <c r="D21" s="24" t="s">
        <v>95</v>
      </c>
      <c r="E21" s="24" t="s">
        <v>125</v>
      </c>
      <c r="F21" s="24" t="s">
        <v>151</v>
      </c>
      <c r="G21" s="24" t="s">
        <v>68</v>
      </c>
      <c r="H21" s="24" t="s">
        <v>179</v>
      </c>
      <c r="I21" s="27">
        <v>165441487.51199999</v>
      </c>
      <c r="J21" s="24" t="s">
        <v>31</v>
      </c>
      <c r="K21" s="27">
        <v>0</v>
      </c>
      <c r="L21" s="24" t="s">
        <v>179</v>
      </c>
      <c r="M21" s="27">
        <v>165441487.51199999</v>
      </c>
      <c r="N21" s="24" t="s">
        <v>31</v>
      </c>
      <c r="O21" s="27">
        <v>0</v>
      </c>
      <c r="P21" s="27">
        <v>165113946.5808</v>
      </c>
      <c r="Q21" s="27">
        <v>327540.93119999999</v>
      </c>
      <c r="R21" s="27">
        <v>0</v>
      </c>
      <c r="S21" s="28">
        <v>0</v>
      </c>
      <c r="T21" s="24" t="s">
        <v>192</v>
      </c>
      <c r="U21" s="24" t="s">
        <v>68</v>
      </c>
      <c r="V21" s="24" t="s">
        <v>195</v>
      </c>
      <c r="W21" s="28" t="s">
        <v>68</v>
      </c>
      <c r="X21" s="28">
        <v>1</v>
      </c>
      <c r="Y21" s="24" t="s">
        <v>68</v>
      </c>
      <c r="Z21" s="24" t="s">
        <v>68</v>
      </c>
      <c r="AA21" s="28" t="s">
        <v>68</v>
      </c>
      <c r="AB21" s="28" t="s">
        <v>68</v>
      </c>
      <c r="AC21" s="24" t="s">
        <v>68</v>
      </c>
    </row>
    <row r="22" spans="1:29">
      <c r="A22" s="24" t="s">
        <v>87</v>
      </c>
      <c r="B22" s="24" t="s">
        <v>88</v>
      </c>
      <c r="C22" s="24" t="s">
        <v>70</v>
      </c>
      <c r="D22" s="24" t="s">
        <v>95</v>
      </c>
      <c r="E22" s="24" t="s">
        <v>125</v>
      </c>
      <c r="F22" s="24" t="s">
        <v>151</v>
      </c>
      <c r="G22" s="24" t="s">
        <v>68</v>
      </c>
      <c r="H22" s="24" t="s">
        <v>179</v>
      </c>
      <c r="I22" s="27">
        <v>160622804.58000001</v>
      </c>
      <c r="J22" s="24" t="s">
        <v>31</v>
      </c>
      <c r="K22" s="27">
        <v>0</v>
      </c>
      <c r="L22" s="24" t="s">
        <v>179</v>
      </c>
      <c r="M22" s="27">
        <v>160622804.58000001</v>
      </c>
      <c r="N22" s="24" t="s">
        <v>31</v>
      </c>
      <c r="O22" s="27">
        <v>0</v>
      </c>
      <c r="P22" s="27">
        <v>160300875.9912</v>
      </c>
      <c r="Q22" s="27">
        <v>321928.58880000003</v>
      </c>
      <c r="R22" s="27">
        <v>0</v>
      </c>
      <c r="S22" s="28">
        <v>0</v>
      </c>
      <c r="T22" s="24" t="s">
        <v>192</v>
      </c>
      <c r="U22" s="24" t="s">
        <v>68</v>
      </c>
      <c r="V22" s="24" t="s">
        <v>195</v>
      </c>
      <c r="W22" s="28" t="s">
        <v>68</v>
      </c>
      <c r="X22" s="28">
        <v>1</v>
      </c>
      <c r="Y22" s="24" t="s">
        <v>68</v>
      </c>
      <c r="Z22" s="24" t="s">
        <v>68</v>
      </c>
      <c r="AA22" s="28" t="s">
        <v>68</v>
      </c>
      <c r="AB22" s="28" t="s">
        <v>68</v>
      </c>
      <c r="AC22" s="24" t="s">
        <v>68</v>
      </c>
    </row>
    <row r="23" spans="1:29">
      <c r="A23" s="24" t="s">
        <v>87</v>
      </c>
      <c r="B23" s="24" t="s">
        <v>88</v>
      </c>
      <c r="C23" s="24" t="s">
        <v>70</v>
      </c>
      <c r="D23" s="24" t="s">
        <v>95</v>
      </c>
      <c r="E23" s="24" t="s">
        <v>125</v>
      </c>
      <c r="F23" s="24" t="s">
        <v>151</v>
      </c>
      <c r="G23" s="24" t="s">
        <v>68</v>
      </c>
      <c r="H23" s="24" t="s">
        <v>179</v>
      </c>
      <c r="I23" s="27">
        <v>578242096.48800004</v>
      </c>
      <c r="J23" s="24" t="s">
        <v>31</v>
      </c>
      <c r="K23" s="27">
        <v>0</v>
      </c>
      <c r="L23" s="24" t="s">
        <v>179</v>
      </c>
      <c r="M23" s="27">
        <v>578242096.48800004</v>
      </c>
      <c r="N23" s="24" t="s">
        <v>31</v>
      </c>
      <c r="O23" s="27">
        <v>0</v>
      </c>
      <c r="P23" s="27">
        <v>577082180.24800003</v>
      </c>
      <c r="Q23" s="27">
        <v>1159916.24</v>
      </c>
      <c r="R23" s="27">
        <v>0</v>
      </c>
      <c r="S23" s="28">
        <v>0</v>
      </c>
      <c r="T23" s="24" t="s">
        <v>192</v>
      </c>
      <c r="U23" s="24" t="s">
        <v>68</v>
      </c>
      <c r="V23" s="24" t="s">
        <v>195</v>
      </c>
      <c r="W23" s="28" t="s">
        <v>68</v>
      </c>
      <c r="X23" s="28">
        <v>1</v>
      </c>
      <c r="Y23" s="24" t="s">
        <v>68</v>
      </c>
      <c r="Z23" s="24" t="s">
        <v>68</v>
      </c>
      <c r="AA23" s="28" t="s">
        <v>68</v>
      </c>
      <c r="AB23" s="28" t="s">
        <v>68</v>
      </c>
      <c r="AC23" s="24" t="s">
        <v>68</v>
      </c>
    </row>
    <row r="24" spans="1:29">
      <c r="A24" s="24" t="s">
        <v>87</v>
      </c>
      <c r="B24" s="24" t="s">
        <v>88</v>
      </c>
      <c r="C24" s="24" t="s">
        <v>70</v>
      </c>
      <c r="D24" s="24" t="s">
        <v>96</v>
      </c>
      <c r="E24" s="24" t="s">
        <v>126</v>
      </c>
      <c r="F24" s="24" t="s">
        <v>152</v>
      </c>
      <c r="G24" s="24" t="s">
        <v>68</v>
      </c>
      <c r="H24" s="24" t="s">
        <v>179</v>
      </c>
      <c r="I24" s="27">
        <v>277696996.71279997</v>
      </c>
      <c r="J24" s="24" t="s">
        <v>31</v>
      </c>
      <c r="K24" s="27">
        <v>0</v>
      </c>
      <c r="L24" s="24" t="s">
        <v>179</v>
      </c>
      <c r="M24" s="27">
        <v>277696996.71279997</v>
      </c>
      <c r="N24" s="24" t="s">
        <v>31</v>
      </c>
      <c r="O24" s="27">
        <v>0</v>
      </c>
      <c r="P24" s="27">
        <v>277180409.52447999</v>
      </c>
      <c r="Q24" s="27">
        <v>516587.18832000002</v>
      </c>
      <c r="R24" s="27">
        <v>0</v>
      </c>
      <c r="S24" s="28">
        <v>0</v>
      </c>
      <c r="T24" s="24" t="s">
        <v>192</v>
      </c>
      <c r="U24" s="24" t="s">
        <v>68</v>
      </c>
      <c r="V24" s="24" t="s">
        <v>195</v>
      </c>
      <c r="W24" s="28" t="s">
        <v>68</v>
      </c>
      <c r="X24" s="28">
        <v>1</v>
      </c>
      <c r="Y24" s="24" t="s">
        <v>68</v>
      </c>
      <c r="Z24" s="24" t="s">
        <v>68</v>
      </c>
      <c r="AA24" s="28" t="s">
        <v>68</v>
      </c>
      <c r="AB24" s="28" t="s">
        <v>68</v>
      </c>
      <c r="AC24" s="24" t="s">
        <v>68</v>
      </c>
    </row>
    <row r="25" spans="1:29">
      <c r="A25" s="24" t="s">
        <v>87</v>
      </c>
      <c r="B25" s="24" t="s">
        <v>88</v>
      </c>
      <c r="C25" s="24" t="s">
        <v>70</v>
      </c>
      <c r="D25" s="24" t="s">
        <v>96</v>
      </c>
      <c r="E25" s="24" t="s">
        <v>126</v>
      </c>
      <c r="F25" s="24" t="s">
        <v>152</v>
      </c>
      <c r="G25" s="24" t="s">
        <v>68</v>
      </c>
      <c r="H25" s="24" t="s">
        <v>179</v>
      </c>
      <c r="I25" s="27">
        <v>319191951.50079995</v>
      </c>
      <c r="J25" s="24" t="s">
        <v>31</v>
      </c>
      <c r="K25" s="27">
        <v>0</v>
      </c>
      <c r="L25" s="24" t="s">
        <v>179</v>
      </c>
      <c r="M25" s="27">
        <v>319191951.50079995</v>
      </c>
      <c r="N25" s="24" t="s">
        <v>31</v>
      </c>
      <c r="O25" s="27">
        <v>0</v>
      </c>
      <c r="P25" s="27">
        <v>318732435.66303998</v>
      </c>
      <c r="Q25" s="27">
        <v>459515.83776000002</v>
      </c>
      <c r="R25" s="27">
        <v>0</v>
      </c>
      <c r="S25" s="28">
        <v>0</v>
      </c>
      <c r="T25" s="24" t="s">
        <v>192</v>
      </c>
      <c r="U25" s="24" t="s">
        <v>68</v>
      </c>
      <c r="V25" s="24" t="s">
        <v>195</v>
      </c>
      <c r="W25" s="28" t="s">
        <v>68</v>
      </c>
      <c r="X25" s="28">
        <v>1</v>
      </c>
      <c r="Y25" s="24" t="s">
        <v>68</v>
      </c>
      <c r="Z25" s="24" t="s">
        <v>68</v>
      </c>
      <c r="AA25" s="28" t="s">
        <v>68</v>
      </c>
      <c r="AB25" s="28" t="s">
        <v>68</v>
      </c>
      <c r="AC25" s="24" t="s">
        <v>68</v>
      </c>
    </row>
    <row r="26" spans="1:29">
      <c r="A26" s="24" t="s">
        <v>87</v>
      </c>
      <c r="B26" s="24" t="s">
        <v>88</v>
      </c>
      <c r="C26" s="24" t="s">
        <v>70</v>
      </c>
      <c r="D26" s="24" t="s">
        <v>96</v>
      </c>
      <c r="E26" s="24" t="s">
        <v>126</v>
      </c>
      <c r="F26" s="24" t="s">
        <v>152</v>
      </c>
      <c r="G26" s="24" t="s">
        <v>68</v>
      </c>
      <c r="H26" s="24" t="s">
        <v>179</v>
      </c>
      <c r="I26" s="27">
        <v>446868731.13679999</v>
      </c>
      <c r="J26" s="24" t="s">
        <v>31</v>
      </c>
      <c r="K26" s="27">
        <v>0</v>
      </c>
      <c r="L26" s="24" t="s">
        <v>179</v>
      </c>
      <c r="M26" s="27">
        <v>446868731.13679999</v>
      </c>
      <c r="N26" s="24" t="s">
        <v>31</v>
      </c>
      <c r="O26" s="27">
        <v>0</v>
      </c>
      <c r="P26" s="27">
        <v>446681249.97104001</v>
      </c>
      <c r="Q26" s="27">
        <v>187481.16576</v>
      </c>
      <c r="R26" s="27">
        <v>0</v>
      </c>
      <c r="S26" s="28">
        <v>0</v>
      </c>
      <c r="T26" s="24" t="s">
        <v>192</v>
      </c>
      <c r="U26" s="24" t="s">
        <v>68</v>
      </c>
      <c r="V26" s="24" t="s">
        <v>195</v>
      </c>
      <c r="W26" s="28" t="s">
        <v>68</v>
      </c>
      <c r="X26" s="28">
        <v>1</v>
      </c>
      <c r="Y26" s="24" t="s">
        <v>68</v>
      </c>
      <c r="Z26" s="24" t="s">
        <v>68</v>
      </c>
      <c r="AA26" s="28" t="s">
        <v>68</v>
      </c>
      <c r="AB26" s="28" t="s">
        <v>68</v>
      </c>
      <c r="AC26" s="24" t="s">
        <v>68</v>
      </c>
    </row>
    <row r="27" spans="1:29">
      <c r="A27" s="24" t="s">
        <v>87</v>
      </c>
      <c r="B27" s="24" t="s">
        <v>88</v>
      </c>
      <c r="C27" s="24" t="s">
        <v>70</v>
      </c>
      <c r="D27" s="24" t="s">
        <v>97</v>
      </c>
      <c r="E27" s="24" t="s">
        <v>127</v>
      </c>
      <c r="F27" s="24" t="s">
        <v>153</v>
      </c>
      <c r="G27" s="24" t="s">
        <v>68</v>
      </c>
      <c r="H27" s="24" t="s">
        <v>179</v>
      </c>
      <c r="I27" s="27">
        <v>553873384.53999996</v>
      </c>
      <c r="J27" s="24" t="s">
        <v>31</v>
      </c>
      <c r="K27" s="27">
        <v>0</v>
      </c>
      <c r="L27" s="24" t="s">
        <v>179</v>
      </c>
      <c r="M27" s="27">
        <v>553873384.53999996</v>
      </c>
      <c r="N27" s="24" t="s">
        <v>31</v>
      </c>
      <c r="O27" s="27">
        <v>0</v>
      </c>
      <c r="P27" s="27">
        <v>552766419.11119998</v>
      </c>
      <c r="Q27" s="27">
        <v>1106965.4288000001</v>
      </c>
      <c r="R27" s="27">
        <v>0</v>
      </c>
      <c r="S27" s="28">
        <v>0</v>
      </c>
      <c r="T27" s="24" t="s">
        <v>192</v>
      </c>
      <c r="U27" s="24" t="s">
        <v>68</v>
      </c>
      <c r="V27" s="24" t="s">
        <v>195</v>
      </c>
      <c r="W27" s="28" t="s">
        <v>68</v>
      </c>
      <c r="X27" s="28">
        <v>1</v>
      </c>
      <c r="Y27" s="24" t="s">
        <v>68</v>
      </c>
      <c r="Z27" s="24" t="s">
        <v>68</v>
      </c>
      <c r="AA27" s="28" t="s">
        <v>68</v>
      </c>
      <c r="AB27" s="28" t="s">
        <v>68</v>
      </c>
      <c r="AC27" s="24" t="s">
        <v>68</v>
      </c>
    </row>
    <row r="28" spans="1:29">
      <c r="A28" s="24" t="s">
        <v>87</v>
      </c>
      <c r="B28" s="24" t="s">
        <v>88</v>
      </c>
      <c r="C28" s="24" t="s">
        <v>70</v>
      </c>
      <c r="D28" s="24" t="s">
        <v>97</v>
      </c>
      <c r="E28" s="24" t="s">
        <v>127</v>
      </c>
      <c r="F28" s="24" t="s">
        <v>153</v>
      </c>
      <c r="G28" s="24" t="s">
        <v>68</v>
      </c>
      <c r="H28" s="24" t="s">
        <v>179</v>
      </c>
      <c r="I28" s="27">
        <v>163753869.65279999</v>
      </c>
      <c r="J28" s="24" t="s">
        <v>31</v>
      </c>
      <c r="K28" s="27">
        <v>0</v>
      </c>
      <c r="L28" s="24" t="s">
        <v>179</v>
      </c>
      <c r="M28" s="27">
        <v>163753869.65279999</v>
      </c>
      <c r="N28" s="24" t="s">
        <v>31</v>
      </c>
      <c r="O28" s="27">
        <v>0</v>
      </c>
      <c r="P28" s="27">
        <v>163431420.3312</v>
      </c>
      <c r="Q28" s="27">
        <v>322449.32160000002</v>
      </c>
      <c r="R28" s="27">
        <v>0</v>
      </c>
      <c r="S28" s="28">
        <v>0</v>
      </c>
      <c r="T28" s="24" t="s">
        <v>192</v>
      </c>
      <c r="U28" s="24" t="s">
        <v>68</v>
      </c>
      <c r="V28" s="24" t="s">
        <v>195</v>
      </c>
      <c r="W28" s="28" t="s">
        <v>68</v>
      </c>
      <c r="X28" s="28">
        <v>1</v>
      </c>
      <c r="Y28" s="24" t="s">
        <v>68</v>
      </c>
      <c r="Z28" s="24" t="s">
        <v>68</v>
      </c>
      <c r="AA28" s="28" t="s">
        <v>68</v>
      </c>
      <c r="AB28" s="28" t="s">
        <v>68</v>
      </c>
      <c r="AC28" s="24" t="s">
        <v>68</v>
      </c>
    </row>
    <row r="29" spans="1:29">
      <c r="A29" s="24" t="s">
        <v>87</v>
      </c>
      <c r="B29" s="24" t="s">
        <v>88</v>
      </c>
      <c r="C29" s="24" t="s">
        <v>70</v>
      </c>
      <c r="D29" s="24" t="s">
        <v>97</v>
      </c>
      <c r="E29" s="24" t="s">
        <v>127</v>
      </c>
      <c r="F29" s="24" t="s">
        <v>153</v>
      </c>
      <c r="G29" s="24" t="s">
        <v>68</v>
      </c>
      <c r="H29" s="24" t="s">
        <v>179</v>
      </c>
      <c r="I29" s="27">
        <v>256868816.1816</v>
      </c>
      <c r="J29" s="24" t="s">
        <v>31</v>
      </c>
      <c r="K29" s="27">
        <v>0</v>
      </c>
      <c r="L29" s="24" t="s">
        <v>179</v>
      </c>
      <c r="M29" s="27">
        <v>256868816.1816</v>
      </c>
      <c r="N29" s="24" t="s">
        <v>31</v>
      </c>
      <c r="O29" s="27">
        <v>0</v>
      </c>
      <c r="P29" s="27">
        <v>256353586.43439999</v>
      </c>
      <c r="Q29" s="27">
        <v>515229.74719999998</v>
      </c>
      <c r="R29" s="27">
        <v>0</v>
      </c>
      <c r="S29" s="28">
        <v>0</v>
      </c>
      <c r="T29" s="24" t="s">
        <v>192</v>
      </c>
      <c r="U29" s="24" t="s">
        <v>68</v>
      </c>
      <c r="V29" s="24" t="s">
        <v>195</v>
      </c>
      <c r="W29" s="28" t="s">
        <v>68</v>
      </c>
      <c r="X29" s="28">
        <v>1</v>
      </c>
      <c r="Y29" s="24" t="s">
        <v>68</v>
      </c>
      <c r="Z29" s="24" t="s">
        <v>68</v>
      </c>
      <c r="AA29" s="28" t="s">
        <v>68</v>
      </c>
      <c r="AB29" s="28" t="s">
        <v>68</v>
      </c>
      <c r="AC29" s="24" t="s">
        <v>68</v>
      </c>
    </row>
    <row r="30" spans="1:29">
      <c r="A30" s="24" t="s">
        <v>87</v>
      </c>
      <c r="B30" s="24" t="s">
        <v>88</v>
      </c>
      <c r="C30" s="24" t="s">
        <v>70</v>
      </c>
      <c r="D30" s="24" t="s">
        <v>98</v>
      </c>
      <c r="E30" s="24" t="s">
        <v>128</v>
      </c>
      <c r="F30" s="24" t="s">
        <v>154</v>
      </c>
      <c r="G30" s="24" t="s">
        <v>68</v>
      </c>
      <c r="H30" s="24" t="s">
        <v>179</v>
      </c>
      <c r="I30" s="27">
        <v>641589238.39359999</v>
      </c>
      <c r="J30" s="24" t="s">
        <v>31</v>
      </c>
      <c r="K30" s="27">
        <v>0</v>
      </c>
      <c r="L30" s="24" t="s">
        <v>179</v>
      </c>
      <c r="M30" s="27">
        <v>641589238.39359999</v>
      </c>
      <c r="N30" s="24" t="s">
        <v>31</v>
      </c>
      <c r="O30" s="27">
        <v>0</v>
      </c>
      <c r="P30" s="27">
        <v>640309730.4016</v>
      </c>
      <c r="Q30" s="27">
        <v>1279507.9920000001</v>
      </c>
      <c r="R30" s="27">
        <v>0</v>
      </c>
      <c r="S30" s="28">
        <v>0</v>
      </c>
      <c r="T30" s="24" t="s">
        <v>192</v>
      </c>
      <c r="U30" s="24" t="s">
        <v>68</v>
      </c>
      <c r="V30" s="24" t="s">
        <v>195</v>
      </c>
      <c r="W30" s="28" t="s">
        <v>68</v>
      </c>
      <c r="X30" s="28">
        <v>1</v>
      </c>
      <c r="Y30" s="24" t="s">
        <v>68</v>
      </c>
      <c r="Z30" s="24" t="s">
        <v>68</v>
      </c>
      <c r="AA30" s="28" t="s">
        <v>68</v>
      </c>
      <c r="AB30" s="28" t="s">
        <v>68</v>
      </c>
      <c r="AC30" s="24" t="s">
        <v>68</v>
      </c>
    </row>
    <row r="31" spans="1:29">
      <c r="A31" s="24" t="s">
        <v>87</v>
      </c>
      <c r="B31" s="24" t="s">
        <v>88</v>
      </c>
      <c r="C31" s="24" t="s">
        <v>70</v>
      </c>
      <c r="D31" s="24" t="s">
        <v>98</v>
      </c>
      <c r="E31" s="24" t="s">
        <v>128</v>
      </c>
      <c r="F31" s="24" t="s">
        <v>154</v>
      </c>
      <c r="G31" s="24" t="s">
        <v>68</v>
      </c>
      <c r="H31" s="24" t="s">
        <v>179</v>
      </c>
      <c r="I31" s="27">
        <v>195684716.36000001</v>
      </c>
      <c r="J31" s="24" t="s">
        <v>31</v>
      </c>
      <c r="K31" s="27">
        <v>0</v>
      </c>
      <c r="L31" s="24" t="s">
        <v>179</v>
      </c>
      <c r="M31" s="27">
        <v>195684716.36000001</v>
      </c>
      <c r="N31" s="24" t="s">
        <v>31</v>
      </c>
      <c r="O31" s="27">
        <v>0</v>
      </c>
      <c r="P31" s="27">
        <v>195295992.53920001</v>
      </c>
      <c r="Q31" s="27">
        <v>388723.82079999999</v>
      </c>
      <c r="R31" s="27">
        <v>0</v>
      </c>
      <c r="S31" s="28">
        <v>0</v>
      </c>
      <c r="T31" s="24" t="s">
        <v>192</v>
      </c>
      <c r="U31" s="24" t="s">
        <v>68</v>
      </c>
      <c r="V31" s="24" t="s">
        <v>195</v>
      </c>
      <c r="W31" s="28" t="s">
        <v>68</v>
      </c>
      <c r="X31" s="28">
        <v>1</v>
      </c>
      <c r="Y31" s="24" t="s">
        <v>68</v>
      </c>
      <c r="Z31" s="24" t="s">
        <v>68</v>
      </c>
      <c r="AA31" s="28" t="s">
        <v>68</v>
      </c>
      <c r="AB31" s="28" t="s">
        <v>68</v>
      </c>
      <c r="AC31" s="24" t="s">
        <v>68</v>
      </c>
    </row>
    <row r="32" spans="1:29">
      <c r="A32" s="24" t="s">
        <v>87</v>
      </c>
      <c r="B32" s="24" t="s">
        <v>88</v>
      </c>
      <c r="C32" s="24" t="s">
        <v>70</v>
      </c>
      <c r="D32" s="24" t="s">
        <v>98</v>
      </c>
      <c r="E32" s="24" t="s">
        <v>128</v>
      </c>
      <c r="F32" s="24" t="s">
        <v>154</v>
      </c>
      <c r="G32" s="24" t="s">
        <v>68</v>
      </c>
      <c r="H32" s="24" t="s">
        <v>179</v>
      </c>
      <c r="I32" s="27">
        <v>320794619.19679999</v>
      </c>
      <c r="J32" s="24" t="s">
        <v>31</v>
      </c>
      <c r="K32" s="27">
        <v>0</v>
      </c>
      <c r="L32" s="24" t="s">
        <v>179</v>
      </c>
      <c r="M32" s="27">
        <v>320794619.19679999</v>
      </c>
      <c r="N32" s="24" t="s">
        <v>31</v>
      </c>
      <c r="O32" s="27">
        <v>0</v>
      </c>
      <c r="P32" s="27">
        <v>320149508.40319997</v>
      </c>
      <c r="Q32" s="27">
        <v>645110.79359999998</v>
      </c>
      <c r="R32" s="27">
        <v>0</v>
      </c>
      <c r="S32" s="28">
        <v>0</v>
      </c>
      <c r="T32" s="24" t="s">
        <v>192</v>
      </c>
      <c r="U32" s="24" t="s">
        <v>68</v>
      </c>
      <c r="V32" s="24" t="s">
        <v>195</v>
      </c>
      <c r="W32" s="28" t="s">
        <v>68</v>
      </c>
      <c r="X32" s="28">
        <v>1</v>
      </c>
      <c r="Y32" s="24" t="s">
        <v>68</v>
      </c>
      <c r="Z32" s="24" t="s">
        <v>68</v>
      </c>
      <c r="AA32" s="28" t="s">
        <v>68</v>
      </c>
      <c r="AB32" s="28" t="s">
        <v>68</v>
      </c>
      <c r="AC32" s="24" t="s">
        <v>68</v>
      </c>
    </row>
    <row r="33" spans="1:29">
      <c r="A33" s="24" t="s">
        <v>87</v>
      </c>
      <c r="B33" s="24" t="s">
        <v>88</v>
      </c>
      <c r="C33" s="24" t="s">
        <v>70</v>
      </c>
      <c r="D33" s="24" t="s">
        <v>98</v>
      </c>
      <c r="E33" s="24" t="s">
        <v>128</v>
      </c>
      <c r="F33" s="24" t="s">
        <v>154</v>
      </c>
      <c r="G33" s="24" t="s">
        <v>68</v>
      </c>
      <c r="H33" s="24" t="s">
        <v>179</v>
      </c>
      <c r="I33" s="27">
        <v>384953541.75040001</v>
      </c>
      <c r="J33" s="24" t="s">
        <v>31</v>
      </c>
      <c r="K33" s="27">
        <v>0</v>
      </c>
      <c r="L33" s="24" t="s">
        <v>179</v>
      </c>
      <c r="M33" s="27">
        <v>384953541.75040001</v>
      </c>
      <c r="N33" s="24" t="s">
        <v>31</v>
      </c>
      <c r="O33" s="27">
        <v>0</v>
      </c>
      <c r="P33" s="27">
        <v>384179944.95999998</v>
      </c>
      <c r="Q33" s="27">
        <v>773596.79040000006</v>
      </c>
      <c r="R33" s="27">
        <v>0</v>
      </c>
      <c r="S33" s="28">
        <v>0</v>
      </c>
      <c r="T33" s="24" t="s">
        <v>192</v>
      </c>
      <c r="U33" s="24" t="s">
        <v>68</v>
      </c>
      <c r="V33" s="24" t="s">
        <v>195</v>
      </c>
      <c r="W33" s="28" t="s">
        <v>68</v>
      </c>
      <c r="X33" s="28">
        <v>1</v>
      </c>
      <c r="Y33" s="24" t="s">
        <v>68</v>
      </c>
      <c r="Z33" s="24" t="s">
        <v>68</v>
      </c>
      <c r="AA33" s="28" t="s">
        <v>68</v>
      </c>
      <c r="AB33" s="28" t="s">
        <v>68</v>
      </c>
      <c r="AC33" s="24" t="s">
        <v>68</v>
      </c>
    </row>
    <row r="34" spans="1:29">
      <c r="A34" s="24" t="s">
        <v>87</v>
      </c>
      <c r="B34" s="24" t="s">
        <v>88</v>
      </c>
      <c r="C34" s="24" t="s">
        <v>70</v>
      </c>
      <c r="D34" s="24" t="s">
        <v>99</v>
      </c>
      <c r="E34" s="24" t="s">
        <v>129</v>
      </c>
      <c r="F34" s="24" t="s">
        <v>155</v>
      </c>
      <c r="G34" s="24" t="s">
        <v>68</v>
      </c>
      <c r="H34" s="24" t="s">
        <v>179</v>
      </c>
      <c r="I34" s="27">
        <v>191928392.62799999</v>
      </c>
      <c r="J34" s="24" t="s">
        <v>31</v>
      </c>
      <c r="K34" s="27">
        <v>0</v>
      </c>
      <c r="L34" s="24" t="s">
        <v>179</v>
      </c>
      <c r="M34" s="27">
        <v>191928392.62799999</v>
      </c>
      <c r="N34" s="24" t="s">
        <v>31</v>
      </c>
      <c r="O34" s="27">
        <v>0</v>
      </c>
      <c r="P34" s="27">
        <v>191540041.6776</v>
      </c>
      <c r="Q34" s="27">
        <v>388350.95039999997</v>
      </c>
      <c r="R34" s="27">
        <v>0</v>
      </c>
      <c r="S34" s="28">
        <v>0</v>
      </c>
      <c r="T34" s="24" t="s">
        <v>192</v>
      </c>
      <c r="U34" s="24" t="s">
        <v>68</v>
      </c>
      <c r="V34" s="24" t="s">
        <v>195</v>
      </c>
      <c r="W34" s="28" t="s">
        <v>68</v>
      </c>
      <c r="X34" s="28">
        <v>1</v>
      </c>
      <c r="Y34" s="24" t="s">
        <v>68</v>
      </c>
      <c r="Z34" s="24" t="s">
        <v>68</v>
      </c>
      <c r="AA34" s="28" t="s">
        <v>68</v>
      </c>
      <c r="AB34" s="28" t="s">
        <v>68</v>
      </c>
      <c r="AC34" s="24" t="s">
        <v>68</v>
      </c>
    </row>
    <row r="35" spans="1:29">
      <c r="A35" s="24" t="s">
        <v>87</v>
      </c>
      <c r="B35" s="24" t="s">
        <v>88</v>
      </c>
      <c r="C35" s="24" t="s">
        <v>70</v>
      </c>
      <c r="D35" s="24" t="s">
        <v>99</v>
      </c>
      <c r="E35" s="24" t="s">
        <v>129</v>
      </c>
      <c r="F35" s="24" t="s">
        <v>155</v>
      </c>
      <c r="G35" s="24" t="s">
        <v>68</v>
      </c>
      <c r="H35" s="24" t="s">
        <v>179</v>
      </c>
      <c r="I35" s="27">
        <v>247907507.74720001</v>
      </c>
      <c r="J35" s="24" t="s">
        <v>31</v>
      </c>
      <c r="K35" s="27">
        <v>0</v>
      </c>
      <c r="L35" s="24" t="s">
        <v>179</v>
      </c>
      <c r="M35" s="27">
        <v>247907507.74720001</v>
      </c>
      <c r="N35" s="24" t="s">
        <v>31</v>
      </c>
      <c r="O35" s="27">
        <v>0</v>
      </c>
      <c r="P35" s="27">
        <v>247403673.04800001</v>
      </c>
      <c r="Q35" s="27">
        <v>503834.69919999997</v>
      </c>
      <c r="R35" s="27">
        <v>0</v>
      </c>
      <c r="S35" s="28">
        <v>0</v>
      </c>
      <c r="T35" s="24" t="s">
        <v>192</v>
      </c>
      <c r="U35" s="24" t="s">
        <v>68</v>
      </c>
      <c r="V35" s="24" t="s">
        <v>195</v>
      </c>
      <c r="W35" s="28" t="s">
        <v>68</v>
      </c>
      <c r="X35" s="28">
        <v>1</v>
      </c>
      <c r="Y35" s="24" t="s">
        <v>68</v>
      </c>
      <c r="Z35" s="24" t="s">
        <v>68</v>
      </c>
      <c r="AA35" s="28" t="s">
        <v>68</v>
      </c>
      <c r="AB35" s="28" t="s">
        <v>68</v>
      </c>
      <c r="AC35" s="24" t="s">
        <v>68</v>
      </c>
    </row>
    <row r="36" spans="1:29">
      <c r="A36" s="24" t="s">
        <v>87</v>
      </c>
      <c r="B36" s="24" t="s">
        <v>88</v>
      </c>
      <c r="C36" s="24" t="s">
        <v>70</v>
      </c>
      <c r="D36" s="24" t="s">
        <v>99</v>
      </c>
      <c r="E36" s="24" t="s">
        <v>129</v>
      </c>
      <c r="F36" s="24" t="s">
        <v>155</v>
      </c>
      <c r="G36" s="24" t="s">
        <v>68</v>
      </c>
      <c r="H36" s="24" t="s">
        <v>179</v>
      </c>
      <c r="I36" s="27">
        <v>92765390.172000006</v>
      </c>
      <c r="J36" s="24" t="s">
        <v>31</v>
      </c>
      <c r="K36" s="27">
        <v>0</v>
      </c>
      <c r="L36" s="24" t="s">
        <v>179</v>
      </c>
      <c r="M36" s="27">
        <v>92765390.172000006</v>
      </c>
      <c r="N36" s="24" t="s">
        <v>31</v>
      </c>
      <c r="O36" s="27">
        <v>0</v>
      </c>
      <c r="P36" s="27">
        <v>92577868.504800007</v>
      </c>
      <c r="Q36" s="27">
        <v>187521.6672</v>
      </c>
      <c r="R36" s="27">
        <v>0</v>
      </c>
      <c r="S36" s="28">
        <v>0</v>
      </c>
      <c r="T36" s="24" t="s">
        <v>192</v>
      </c>
      <c r="U36" s="24" t="s">
        <v>68</v>
      </c>
      <c r="V36" s="24" t="s">
        <v>195</v>
      </c>
      <c r="W36" s="28" t="s">
        <v>68</v>
      </c>
      <c r="X36" s="28">
        <v>1</v>
      </c>
      <c r="Y36" s="24" t="s">
        <v>68</v>
      </c>
      <c r="Z36" s="24" t="s">
        <v>68</v>
      </c>
      <c r="AA36" s="28" t="s">
        <v>68</v>
      </c>
      <c r="AB36" s="28" t="s">
        <v>68</v>
      </c>
      <c r="AC36" s="24" t="s">
        <v>68</v>
      </c>
    </row>
    <row r="37" spans="1:29">
      <c r="A37" s="24" t="s">
        <v>87</v>
      </c>
      <c r="B37" s="24" t="s">
        <v>88</v>
      </c>
      <c r="C37" s="24" t="s">
        <v>70</v>
      </c>
      <c r="D37" s="24" t="s">
        <v>99</v>
      </c>
      <c r="E37" s="24" t="s">
        <v>129</v>
      </c>
      <c r="F37" s="24" t="s">
        <v>155</v>
      </c>
      <c r="G37" s="24" t="s">
        <v>68</v>
      </c>
      <c r="H37" s="24" t="s">
        <v>179</v>
      </c>
      <c r="I37" s="27">
        <v>335874687.50080001</v>
      </c>
      <c r="J37" s="24" t="s">
        <v>31</v>
      </c>
      <c r="K37" s="27">
        <v>0</v>
      </c>
      <c r="L37" s="24" t="s">
        <v>179</v>
      </c>
      <c r="M37" s="27">
        <v>335874687.50080001</v>
      </c>
      <c r="N37" s="24" t="s">
        <v>31</v>
      </c>
      <c r="O37" s="27">
        <v>0</v>
      </c>
      <c r="P37" s="27">
        <v>335185320.84799999</v>
      </c>
      <c r="Q37" s="27">
        <v>689366.65280000004</v>
      </c>
      <c r="R37" s="27">
        <v>0</v>
      </c>
      <c r="S37" s="28">
        <v>0</v>
      </c>
      <c r="T37" s="24" t="s">
        <v>192</v>
      </c>
      <c r="U37" s="24" t="s">
        <v>68</v>
      </c>
      <c r="V37" s="24" t="s">
        <v>195</v>
      </c>
      <c r="W37" s="28" t="s">
        <v>68</v>
      </c>
      <c r="X37" s="28">
        <v>1</v>
      </c>
      <c r="Y37" s="24" t="s">
        <v>68</v>
      </c>
      <c r="Z37" s="24" t="s">
        <v>68</v>
      </c>
      <c r="AA37" s="28" t="s">
        <v>68</v>
      </c>
      <c r="AB37" s="28" t="s">
        <v>68</v>
      </c>
      <c r="AC37" s="24" t="s">
        <v>68</v>
      </c>
    </row>
    <row r="38" spans="1:29">
      <c r="A38" s="24" t="s">
        <v>87</v>
      </c>
      <c r="B38" s="24" t="s">
        <v>88</v>
      </c>
      <c r="C38" s="24" t="s">
        <v>70</v>
      </c>
      <c r="D38" s="24" t="s">
        <v>99</v>
      </c>
      <c r="E38" s="24" t="s">
        <v>129</v>
      </c>
      <c r="F38" s="24" t="s">
        <v>155</v>
      </c>
      <c r="G38" s="24" t="s">
        <v>68</v>
      </c>
      <c r="H38" s="24" t="s">
        <v>179</v>
      </c>
      <c r="I38" s="27">
        <v>319880655.98719996</v>
      </c>
      <c r="J38" s="24" t="s">
        <v>31</v>
      </c>
      <c r="K38" s="27">
        <v>0</v>
      </c>
      <c r="L38" s="24" t="s">
        <v>179</v>
      </c>
      <c r="M38" s="27">
        <v>319880655.98719996</v>
      </c>
      <c r="N38" s="24" t="s">
        <v>31</v>
      </c>
      <c r="O38" s="27">
        <v>0</v>
      </c>
      <c r="P38" s="27">
        <v>319230633.59039998</v>
      </c>
      <c r="Q38" s="27">
        <v>650022.39679999999</v>
      </c>
      <c r="R38" s="27">
        <v>0</v>
      </c>
      <c r="S38" s="28">
        <v>0</v>
      </c>
      <c r="T38" s="24" t="s">
        <v>192</v>
      </c>
      <c r="U38" s="24" t="s">
        <v>68</v>
      </c>
      <c r="V38" s="24" t="s">
        <v>195</v>
      </c>
      <c r="W38" s="28" t="s">
        <v>68</v>
      </c>
      <c r="X38" s="28">
        <v>1</v>
      </c>
      <c r="Y38" s="24" t="s">
        <v>68</v>
      </c>
      <c r="Z38" s="24" t="s">
        <v>68</v>
      </c>
      <c r="AA38" s="28" t="s">
        <v>68</v>
      </c>
      <c r="AB38" s="28" t="s">
        <v>68</v>
      </c>
      <c r="AC38" s="24" t="s">
        <v>68</v>
      </c>
    </row>
    <row r="39" spans="1:29">
      <c r="A39" s="24" t="s">
        <v>87</v>
      </c>
      <c r="B39" s="24" t="s">
        <v>88</v>
      </c>
      <c r="C39" s="24" t="s">
        <v>70</v>
      </c>
      <c r="D39" s="24" t="s">
        <v>99</v>
      </c>
      <c r="E39" s="24" t="s">
        <v>129</v>
      </c>
      <c r="F39" s="24" t="s">
        <v>155</v>
      </c>
      <c r="G39" s="24" t="s">
        <v>68</v>
      </c>
      <c r="H39" s="24" t="s">
        <v>179</v>
      </c>
      <c r="I39" s="27">
        <v>319880655.98720002</v>
      </c>
      <c r="J39" s="24" t="s">
        <v>31</v>
      </c>
      <c r="K39" s="27">
        <v>0</v>
      </c>
      <c r="L39" s="24" t="s">
        <v>179</v>
      </c>
      <c r="M39" s="27">
        <v>319880655.98720002</v>
      </c>
      <c r="N39" s="24" t="s">
        <v>31</v>
      </c>
      <c r="O39" s="27">
        <v>0</v>
      </c>
      <c r="P39" s="27">
        <v>319233044.39039999</v>
      </c>
      <c r="Q39" s="27">
        <v>647611.59680000006</v>
      </c>
      <c r="R39" s="27">
        <v>0</v>
      </c>
      <c r="S39" s="28">
        <v>0</v>
      </c>
      <c r="T39" s="24" t="s">
        <v>192</v>
      </c>
      <c r="U39" s="24" t="s">
        <v>68</v>
      </c>
      <c r="V39" s="24" t="s">
        <v>195</v>
      </c>
      <c r="W39" s="28" t="s">
        <v>68</v>
      </c>
      <c r="X39" s="28">
        <v>1</v>
      </c>
      <c r="Y39" s="24" t="s">
        <v>68</v>
      </c>
      <c r="Z39" s="24" t="s">
        <v>68</v>
      </c>
      <c r="AA39" s="28" t="s">
        <v>68</v>
      </c>
      <c r="AB39" s="28" t="s">
        <v>68</v>
      </c>
      <c r="AC39" s="24" t="s">
        <v>68</v>
      </c>
    </row>
    <row r="40" spans="1:29">
      <c r="A40" s="24" t="s">
        <v>87</v>
      </c>
      <c r="B40" s="24" t="s">
        <v>88</v>
      </c>
      <c r="C40" s="24" t="s">
        <v>70</v>
      </c>
      <c r="D40" s="24" t="s">
        <v>99</v>
      </c>
      <c r="E40" s="24" t="s">
        <v>129</v>
      </c>
      <c r="F40" s="24" t="s">
        <v>155</v>
      </c>
      <c r="G40" s="24" t="s">
        <v>68</v>
      </c>
      <c r="H40" s="24" t="s">
        <v>179</v>
      </c>
      <c r="I40" s="27">
        <v>79970163.996800005</v>
      </c>
      <c r="J40" s="24" t="s">
        <v>31</v>
      </c>
      <c r="K40" s="27">
        <v>0</v>
      </c>
      <c r="L40" s="24" t="s">
        <v>179</v>
      </c>
      <c r="M40" s="27">
        <v>79970163.996800005</v>
      </c>
      <c r="N40" s="24" t="s">
        <v>31</v>
      </c>
      <c r="O40" s="27">
        <v>0</v>
      </c>
      <c r="P40" s="27">
        <v>79897187.634320006</v>
      </c>
      <c r="Q40" s="27">
        <v>72976.362479999996</v>
      </c>
      <c r="R40" s="27">
        <v>0</v>
      </c>
      <c r="S40" s="28">
        <v>0</v>
      </c>
      <c r="T40" s="24" t="s">
        <v>192</v>
      </c>
      <c r="U40" s="24" t="s">
        <v>68</v>
      </c>
      <c r="V40" s="24" t="s">
        <v>195</v>
      </c>
      <c r="W40" s="28" t="s">
        <v>68</v>
      </c>
      <c r="X40" s="28">
        <v>1</v>
      </c>
      <c r="Y40" s="24" t="s">
        <v>68</v>
      </c>
      <c r="Z40" s="24" t="s">
        <v>68</v>
      </c>
      <c r="AA40" s="28" t="s">
        <v>68</v>
      </c>
      <c r="AB40" s="28" t="s">
        <v>68</v>
      </c>
      <c r="AC40" s="24" t="s">
        <v>68</v>
      </c>
    </row>
    <row r="41" spans="1:29">
      <c r="A41" s="24" t="s">
        <v>87</v>
      </c>
      <c r="B41" s="24" t="s">
        <v>88</v>
      </c>
      <c r="C41" s="24" t="s">
        <v>70</v>
      </c>
      <c r="D41" s="24" t="s">
        <v>100</v>
      </c>
      <c r="E41" s="24" t="s">
        <v>130</v>
      </c>
      <c r="F41" s="24" t="s">
        <v>156</v>
      </c>
      <c r="G41" s="24" t="s">
        <v>68</v>
      </c>
      <c r="H41" s="24" t="s">
        <v>179</v>
      </c>
      <c r="I41" s="27">
        <v>621965080.49199998</v>
      </c>
      <c r="J41" s="24" t="s">
        <v>31</v>
      </c>
      <c r="K41" s="27">
        <v>0</v>
      </c>
      <c r="L41" s="24" t="s">
        <v>179</v>
      </c>
      <c r="M41" s="27">
        <v>621965080.49199998</v>
      </c>
      <c r="N41" s="24" t="s">
        <v>31</v>
      </c>
      <c r="O41" s="27">
        <v>0</v>
      </c>
      <c r="P41" s="27">
        <v>620925137.23184001</v>
      </c>
      <c r="Q41" s="27">
        <v>1039943.2601599999</v>
      </c>
      <c r="R41" s="27">
        <v>0</v>
      </c>
      <c r="S41" s="28">
        <v>0</v>
      </c>
      <c r="T41" s="24" t="s">
        <v>192</v>
      </c>
      <c r="U41" s="24" t="s">
        <v>68</v>
      </c>
      <c r="V41" s="24" t="s">
        <v>195</v>
      </c>
      <c r="W41" s="28" t="s">
        <v>68</v>
      </c>
      <c r="X41" s="28">
        <v>1</v>
      </c>
      <c r="Y41" s="24" t="s">
        <v>68</v>
      </c>
      <c r="Z41" s="24" t="s">
        <v>68</v>
      </c>
      <c r="AA41" s="28" t="s">
        <v>68</v>
      </c>
      <c r="AB41" s="28" t="s">
        <v>68</v>
      </c>
      <c r="AC41" s="24" t="s">
        <v>68</v>
      </c>
    </row>
    <row r="42" spans="1:29">
      <c r="A42" s="24" t="s">
        <v>87</v>
      </c>
      <c r="B42" s="24" t="s">
        <v>88</v>
      </c>
      <c r="C42" s="24" t="s">
        <v>70</v>
      </c>
      <c r="D42" s="24" t="s">
        <v>100</v>
      </c>
      <c r="E42" s="24" t="s">
        <v>130</v>
      </c>
      <c r="F42" s="24" t="s">
        <v>156</v>
      </c>
      <c r="G42" s="24" t="s">
        <v>68</v>
      </c>
      <c r="H42" s="24" t="s">
        <v>179</v>
      </c>
      <c r="I42" s="27">
        <v>446539031.736</v>
      </c>
      <c r="J42" s="24" t="s">
        <v>31</v>
      </c>
      <c r="K42" s="27">
        <v>0</v>
      </c>
      <c r="L42" s="24" t="s">
        <v>179</v>
      </c>
      <c r="M42" s="27">
        <v>446539031.736</v>
      </c>
      <c r="N42" s="24" t="s">
        <v>31</v>
      </c>
      <c r="O42" s="27">
        <v>0</v>
      </c>
      <c r="P42" s="27">
        <v>446350275.09631997</v>
      </c>
      <c r="Q42" s="27">
        <v>188756.63967999999</v>
      </c>
      <c r="R42" s="27">
        <v>0</v>
      </c>
      <c r="S42" s="28">
        <v>0</v>
      </c>
      <c r="T42" s="24" t="s">
        <v>192</v>
      </c>
      <c r="U42" s="24" t="s">
        <v>68</v>
      </c>
      <c r="V42" s="24" t="s">
        <v>195</v>
      </c>
      <c r="W42" s="28" t="s">
        <v>68</v>
      </c>
      <c r="X42" s="28">
        <v>1</v>
      </c>
      <c r="Y42" s="24" t="s">
        <v>68</v>
      </c>
      <c r="Z42" s="24" t="s">
        <v>68</v>
      </c>
      <c r="AA42" s="28" t="s">
        <v>68</v>
      </c>
      <c r="AB42" s="28" t="s">
        <v>68</v>
      </c>
      <c r="AC42" s="24" t="s">
        <v>68</v>
      </c>
    </row>
    <row r="43" spans="1:29">
      <c r="A43" s="24" t="s">
        <v>87</v>
      </c>
      <c r="B43" s="24" t="s">
        <v>88</v>
      </c>
      <c r="C43" s="24" t="s">
        <v>70</v>
      </c>
      <c r="D43" s="24" t="s">
        <v>101</v>
      </c>
      <c r="E43" s="24" t="s">
        <v>131</v>
      </c>
      <c r="F43" s="24" t="s">
        <v>157</v>
      </c>
      <c r="G43" s="24" t="s">
        <v>68</v>
      </c>
      <c r="H43" s="24" t="s">
        <v>179</v>
      </c>
      <c r="I43" s="27">
        <v>681213176.12320006</v>
      </c>
      <c r="J43" s="24" t="s">
        <v>31</v>
      </c>
      <c r="K43" s="27">
        <v>0</v>
      </c>
      <c r="L43" s="24" t="s">
        <v>179</v>
      </c>
      <c r="M43" s="27">
        <v>681213176.12320006</v>
      </c>
      <c r="N43" s="24" t="s">
        <v>31</v>
      </c>
      <c r="O43" s="27">
        <v>0</v>
      </c>
      <c r="P43" s="27">
        <v>679857113.98080003</v>
      </c>
      <c r="Q43" s="27">
        <v>1356062.1424</v>
      </c>
      <c r="R43" s="27">
        <v>0</v>
      </c>
      <c r="S43" s="28">
        <v>0</v>
      </c>
      <c r="T43" s="24" t="s">
        <v>192</v>
      </c>
      <c r="U43" s="24" t="s">
        <v>68</v>
      </c>
      <c r="V43" s="24" t="s">
        <v>195</v>
      </c>
      <c r="W43" s="28" t="s">
        <v>68</v>
      </c>
      <c r="X43" s="28">
        <v>1</v>
      </c>
      <c r="Y43" s="24" t="s">
        <v>68</v>
      </c>
      <c r="Z43" s="24" t="s">
        <v>68</v>
      </c>
      <c r="AA43" s="28" t="s">
        <v>68</v>
      </c>
      <c r="AB43" s="28" t="s">
        <v>68</v>
      </c>
      <c r="AC43" s="24" t="s">
        <v>68</v>
      </c>
    </row>
    <row r="44" spans="1:29">
      <c r="A44" s="24" t="s">
        <v>87</v>
      </c>
      <c r="B44" s="24" t="s">
        <v>88</v>
      </c>
      <c r="C44" s="24" t="s">
        <v>70</v>
      </c>
      <c r="D44" s="24" t="s">
        <v>101</v>
      </c>
      <c r="E44" s="24" t="s">
        <v>131</v>
      </c>
      <c r="F44" s="24" t="s">
        <v>157</v>
      </c>
      <c r="G44" s="24" t="s">
        <v>68</v>
      </c>
      <c r="H44" s="24" t="s">
        <v>179</v>
      </c>
      <c r="I44" s="27">
        <v>160285453.30000001</v>
      </c>
      <c r="J44" s="24" t="s">
        <v>31</v>
      </c>
      <c r="K44" s="27">
        <v>0</v>
      </c>
      <c r="L44" s="24" t="s">
        <v>179</v>
      </c>
      <c r="M44" s="27">
        <v>160285453.30000001</v>
      </c>
      <c r="N44" s="24" t="s">
        <v>31</v>
      </c>
      <c r="O44" s="27">
        <v>0</v>
      </c>
      <c r="P44" s="27">
        <v>159968703.10960001</v>
      </c>
      <c r="Q44" s="27">
        <v>316750.19040000002</v>
      </c>
      <c r="R44" s="27">
        <v>0</v>
      </c>
      <c r="S44" s="28">
        <v>0</v>
      </c>
      <c r="T44" s="24" t="s">
        <v>192</v>
      </c>
      <c r="U44" s="24" t="s">
        <v>68</v>
      </c>
      <c r="V44" s="24" t="s">
        <v>195</v>
      </c>
      <c r="W44" s="28" t="s">
        <v>68</v>
      </c>
      <c r="X44" s="28">
        <v>1</v>
      </c>
      <c r="Y44" s="24" t="s">
        <v>68</v>
      </c>
      <c r="Z44" s="24" t="s">
        <v>68</v>
      </c>
      <c r="AA44" s="28" t="s">
        <v>68</v>
      </c>
      <c r="AB44" s="28" t="s">
        <v>68</v>
      </c>
      <c r="AC44" s="24" t="s">
        <v>68</v>
      </c>
    </row>
    <row r="45" spans="1:29">
      <c r="A45" s="24" t="s">
        <v>87</v>
      </c>
      <c r="B45" s="24" t="s">
        <v>88</v>
      </c>
      <c r="C45" s="24" t="s">
        <v>70</v>
      </c>
      <c r="D45" s="24" t="s">
        <v>101</v>
      </c>
      <c r="E45" s="24" t="s">
        <v>131</v>
      </c>
      <c r="F45" s="24" t="s">
        <v>157</v>
      </c>
      <c r="G45" s="24" t="s">
        <v>68</v>
      </c>
      <c r="H45" s="24" t="s">
        <v>179</v>
      </c>
      <c r="I45" s="27">
        <v>97774126.11119999</v>
      </c>
      <c r="J45" s="24" t="s">
        <v>31</v>
      </c>
      <c r="K45" s="27">
        <v>0</v>
      </c>
      <c r="L45" s="24" t="s">
        <v>179</v>
      </c>
      <c r="M45" s="27">
        <v>97774126.11119999</v>
      </c>
      <c r="N45" s="24" t="s">
        <v>31</v>
      </c>
      <c r="O45" s="27">
        <v>0</v>
      </c>
      <c r="P45" s="27">
        <v>97574373.651999995</v>
      </c>
      <c r="Q45" s="27">
        <v>199752.45920000001</v>
      </c>
      <c r="R45" s="27">
        <v>0</v>
      </c>
      <c r="S45" s="28">
        <v>0</v>
      </c>
      <c r="T45" s="24" t="s">
        <v>192</v>
      </c>
      <c r="U45" s="24" t="s">
        <v>68</v>
      </c>
      <c r="V45" s="24" t="s">
        <v>195</v>
      </c>
      <c r="W45" s="28" t="s">
        <v>68</v>
      </c>
      <c r="X45" s="28">
        <v>1</v>
      </c>
      <c r="Y45" s="24" t="s">
        <v>68</v>
      </c>
      <c r="Z45" s="24" t="s">
        <v>68</v>
      </c>
      <c r="AA45" s="28" t="s">
        <v>68</v>
      </c>
      <c r="AB45" s="28" t="s">
        <v>68</v>
      </c>
      <c r="AC45" s="24" t="s">
        <v>68</v>
      </c>
    </row>
    <row r="46" spans="1:29">
      <c r="A46" s="24" t="s">
        <v>87</v>
      </c>
      <c r="B46" s="24" t="s">
        <v>88</v>
      </c>
      <c r="C46" s="24" t="s">
        <v>70</v>
      </c>
      <c r="D46" s="24" t="s">
        <v>101</v>
      </c>
      <c r="E46" s="24" t="s">
        <v>131</v>
      </c>
      <c r="F46" s="24" t="s">
        <v>157</v>
      </c>
      <c r="G46" s="24" t="s">
        <v>68</v>
      </c>
      <c r="H46" s="24" t="s">
        <v>179</v>
      </c>
      <c r="I46" s="27">
        <v>368656541.78639996</v>
      </c>
      <c r="J46" s="24" t="s">
        <v>31</v>
      </c>
      <c r="K46" s="27">
        <v>0</v>
      </c>
      <c r="L46" s="24" t="s">
        <v>179</v>
      </c>
      <c r="M46" s="27">
        <v>368656541.78639996</v>
      </c>
      <c r="N46" s="24" t="s">
        <v>31</v>
      </c>
      <c r="O46" s="27">
        <v>0</v>
      </c>
      <c r="P46" s="27">
        <v>367903883.59759998</v>
      </c>
      <c r="Q46" s="27">
        <v>752658.1888</v>
      </c>
      <c r="R46" s="27">
        <v>0</v>
      </c>
      <c r="S46" s="28">
        <v>0</v>
      </c>
      <c r="T46" s="24" t="s">
        <v>192</v>
      </c>
      <c r="U46" s="24" t="s">
        <v>68</v>
      </c>
      <c r="V46" s="24" t="s">
        <v>195</v>
      </c>
      <c r="W46" s="28" t="s">
        <v>68</v>
      </c>
      <c r="X46" s="28">
        <v>1</v>
      </c>
      <c r="Y46" s="24" t="s">
        <v>68</v>
      </c>
      <c r="Z46" s="24" t="s">
        <v>68</v>
      </c>
      <c r="AA46" s="28" t="s">
        <v>68</v>
      </c>
      <c r="AB46" s="28" t="s">
        <v>68</v>
      </c>
      <c r="AC46" s="24" t="s">
        <v>68</v>
      </c>
    </row>
    <row r="47" spans="1:29">
      <c r="A47" s="24" t="s">
        <v>87</v>
      </c>
      <c r="B47" s="24" t="s">
        <v>88</v>
      </c>
      <c r="C47" s="24" t="s">
        <v>70</v>
      </c>
      <c r="D47" s="24" t="s">
        <v>101</v>
      </c>
      <c r="E47" s="24" t="s">
        <v>131</v>
      </c>
      <c r="F47" s="24" t="s">
        <v>157</v>
      </c>
      <c r="G47" s="24" t="s">
        <v>68</v>
      </c>
      <c r="H47" s="24" t="s">
        <v>179</v>
      </c>
      <c r="I47" s="27">
        <v>139448343.1656</v>
      </c>
      <c r="J47" s="24" t="s">
        <v>31</v>
      </c>
      <c r="K47" s="27">
        <v>0</v>
      </c>
      <c r="L47" s="24" t="s">
        <v>179</v>
      </c>
      <c r="M47" s="27">
        <v>139448343.1656</v>
      </c>
      <c r="N47" s="24" t="s">
        <v>31</v>
      </c>
      <c r="O47" s="27">
        <v>0</v>
      </c>
      <c r="P47" s="27">
        <v>139167137.81040001</v>
      </c>
      <c r="Q47" s="27">
        <v>281205.35519999999</v>
      </c>
      <c r="R47" s="27">
        <v>0</v>
      </c>
      <c r="S47" s="28">
        <v>0</v>
      </c>
      <c r="T47" s="24" t="s">
        <v>192</v>
      </c>
      <c r="U47" s="24" t="s">
        <v>68</v>
      </c>
      <c r="V47" s="24" t="s">
        <v>195</v>
      </c>
      <c r="W47" s="28" t="s">
        <v>68</v>
      </c>
      <c r="X47" s="28">
        <v>1</v>
      </c>
      <c r="Y47" s="24" t="s">
        <v>68</v>
      </c>
      <c r="Z47" s="24" t="s">
        <v>68</v>
      </c>
      <c r="AA47" s="28" t="s">
        <v>68</v>
      </c>
      <c r="AB47" s="28" t="s">
        <v>68</v>
      </c>
      <c r="AC47" s="24" t="s">
        <v>68</v>
      </c>
    </row>
    <row r="48" spans="1:29">
      <c r="A48" s="24" t="s">
        <v>87</v>
      </c>
      <c r="B48" s="24" t="s">
        <v>88</v>
      </c>
      <c r="C48" s="24" t="s">
        <v>70</v>
      </c>
      <c r="D48" s="24" t="s">
        <v>101</v>
      </c>
      <c r="E48" s="24" t="s">
        <v>131</v>
      </c>
      <c r="F48" s="24" t="s">
        <v>157</v>
      </c>
      <c r="G48" s="24" t="s">
        <v>68</v>
      </c>
      <c r="H48" s="24" t="s">
        <v>179</v>
      </c>
      <c r="I48" s="27">
        <v>144256907.16640002</v>
      </c>
      <c r="J48" s="24" t="s">
        <v>31</v>
      </c>
      <c r="K48" s="27">
        <v>0</v>
      </c>
      <c r="L48" s="24" t="s">
        <v>179</v>
      </c>
      <c r="M48" s="27">
        <v>144256907.16640002</v>
      </c>
      <c r="N48" s="24" t="s">
        <v>31</v>
      </c>
      <c r="O48" s="27">
        <v>0</v>
      </c>
      <c r="P48" s="27">
        <v>144125783.75440001</v>
      </c>
      <c r="Q48" s="27">
        <v>131123.41200000001</v>
      </c>
      <c r="R48" s="27">
        <v>0</v>
      </c>
      <c r="S48" s="28">
        <v>0</v>
      </c>
      <c r="T48" s="24" t="s">
        <v>192</v>
      </c>
      <c r="U48" s="24" t="s">
        <v>68</v>
      </c>
      <c r="V48" s="24" t="s">
        <v>195</v>
      </c>
      <c r="W48" s="28" t="s">
        <v>68</v>
      </c>
      <c r="X48" s="28">
        <v>1</v>
      </c>
      <c r="Y48" s="24" t="s">
        <v>68</v>
      </c>
      <c r="Z48" s="24" t="s">
        <v>68</v>
      </c>
      <c r="AA48" s="28" t="s">
        <v>68</v>
      </c>
      <c r="AB48" s="28" t="s">
        <v>68</v>
      </c>
      <c r="AC48" s="24" t="s">
        <v>68</v>
      </c>
    </row>
    <row r="49" spans="1:29">
      <c r="A49" s="24" t="s">
        <v>87</v>
      </c>
      <c r="B49" s="24" t="s">
        <v>88</v>
      </c>
      <c r="C49" s="24" t="s">
        <v>70</v>
      </c>
      <c r="D49" s="24" t="s">
        <v>102</v>
      </c>
      <c r="E49" s="24" t="s">
        <v>132</v>
      </c>
      <c r="F49" s="24" t="s">
        <v>158</v>
      </c>
      <c r="G49" s="24" t="s">
        <v>68</v>
      </c>
      <c r="H49" s="24" t="s">
        <v>179</v>
      </c>
      <c r="I49" s="27">
        <v>628994171.29920006</v>
      </c>
      <c r="J49" s="24" t="s">
        <v>31</v>
      </c>
      <c r="K49" s="27">
        <v>0</v>
      </c>
      <c r="L49" s="24" t="s">
        <v>179</v>
      </c>
      <c r="M49" s="27">
        <v>628994171.29920006</v>
      </c>
      <c r="N49" s="24" t="s">
        <v>31</v>
      </c>
      <c r="O49" s="27">
        <v>0</v>
      </c>
      <c r="P49" s="27">
        <v>627676871.60640001</v>
      </c>
      <c r="Q49" s="27">
        <v>1317299.6928000001</v>
      </c>
      <c r="R49" s="27">
        <v>0</v>
      </c>
      <c r="S49" s="28">
        <v>0</v>
      </c>
      <c r="T49" s="24" t="s">
        <v>192</v>
      </c>
      <c r="U49" s="24" t="s">
        <v>68</v>
      </c>
      <c r="V49" s="24" t="s">
        <v>195</v>
      </c>
      <c r="W49" s="28" t="s">
        <v>68</v>
      </c>
      <c r="X49" s="28">
        <v>1</v>
      </c>
      <c r="Y49" s="24" t="s">
        <v>68</v>
      </c>
      <c r="Z49" s="24" t="s">
        <v>68</v>
      </c>
      <c r="AA49" s="28" t="s">
        <v>68</v>
      </c>
      <c r="AB49" s="28" t="s">
        <v>68</v>
      </c>
      <c r="AC49" s="24" t="s">
        <v>68</v>
      </c>
    </row>
    <row r="50" spans="1:29">
      <c r="A50" s="24" t="s">
        <v>87</v>
      </c>
      <c r="B50" s="24" t="s">
        <v>88</v>
      </c>
      <c r="C50" s="24" t="s">
        <v>70</v>
      </c>
      <c r="D50" s="24" t="s">
        <v>102</v>
      </c>
      <c r="E50" s="24" t="s">
        <v>132</v>
      </c>
      <c r="F50" s="24" t="s">
        <v>158</v>
      </c>
      <c r="G50" s="24" t="s">
        <v>68</v>
      </c>
      <c r="H50" s="24" t="s">
        <v>179</v>
      </c>
      <c r="I50" s="27">
        <v>573260510.97839999</v>
      </c>
      <c r="J50" s="24" t="s">
        <v>31</v>
      </c>
      <c r="K50" s="27">
        <v>0</v>
      </c>
      <c r="L50" s="24" t="s">
        <v>179</v>
      </c>
      <c r="M50" s="27">
        <v>573260510.97839999</v>
      </c>
      <c r="N50" s="24" t="s">
        <v>31</v>
      </c>
      <c r="O50" s="27">
        <v>0</v>
      </c>
      <c r="P50" s="27">
        <v>573138203.05840003</v>
      </c>
      <c r="Q50" s="27">
        <v>122307.92</v>
      </c>
      <c r="R50" s="27">
        <v>0</v>
      </c>
      <c r="S50" s="28">
        <v>0</v>
      </c>
      <c r="T50" s="24" t="s">
        <v>192</v>
      </c>
      <c r="U50" s="24" t="s">
        <v>68</v>
      </c>
      <c r="V50" s="24" t="s">
        <v>195</v>
      </c>
      <c r="W50" s="28" t="s">
        <v>68</v>
      </c>
      <c r="X50" s="28">
        <v>1</v>
      </c>
      <c r="Y50" s="24" t="s">
        <v>68</v>
      </c>
      <c r="Z50" s="24" t="s">
        <v>68</v>
      </c>
      <c r="AA50" s="28" t="s">
        <v>68</v>
      </c>
      <c r="AB50" s="28" t="s">
        <v>68</v>
      </c>
      <c r="AC50" s="24" t="s">
        <v>68</v>
      </c>
    </row>
    <row r="51" spans="1:29">
      <c r="A51" s="24" t="s">
        <v>87</v>
      </c>
      <c r="B51" s="24" t="s">
        <v>88</v>
      </c>
      <c r="C51" s="24" t="s">
        <v>70</v>
      </c>
      <c r="D51" s="24" t="s">
        <v>102</v>
      </c>
      <c r="E51" s="24" t="s">
        <v>132</v>
      </c>
      <c r="F51" s="24" t="s">
        <v>158</v>
      </c>
      <c r="G51" s="24" t="s">
        <v>68</v>
      </c>
      <c r="H51" s="24" t="s">
        <v>179</v>
      </c>
      <c r="I51" s="27">
        <v>636956124.38080001</v>
      </c>
      <c r="J51" s="24" t="s">
        <v>31</v>
      </c>
      <c r="K51" s="27">
        <v>0</v>
      </c>
      <c r="L51" s="24" t="s">
        <v>179</v>
      </c>
      <c r="M51" s="27">
        <v>636956124.38080001</v>
      </c>
      <c r="N51" s="24" t="s">
        <v>31</v>
      </c>
      <c r="O51" s="27">
        <v>0</v>
      </c>
      <c r="P51" s="27">
        <v>636956124.38080001</v>
      </c>
      <c r="Q51" s="27">
        <v>0</v>
      </c>
      <c r="R51" s="27">
        <v>0</v>
      </c>
      <c r="S51" s="28">
        <v>0</v>
      </c>
      <c r="T51" s="24" t="s">
        <v>192</v>
      </c>
      <c r="U51" s="24" t="s">
        <v>68</v>
      </c>
      <c r="V51" s="24" t="s">
        <v>195</v>
      </c>
      <c r="W51" s="28" t="s">
        <v>68</v>
      </c>
      <c r="X51" s="28">
        <v>1</v>
      </c>
      <c r="Y51" s="24" t="s">
        <v>68</v>
      </c>
      <c r="Z51" s="24" t="s">
        <v>68</v>
      </c>
      <c r="AA51" s="28" t="s">
        <v>68</v>
      </c>
      <c r="AB51" s="28" t="s">
        <v>68</v>
      </c>
      <c r="AC51" s="24" t="s">
        <v>68</v>
      </c>
    </row>
    <row r="52" spans="1:29">
      <c r="A52" s="24" t="s">
        <v>87</v>
      </c>
      <c r="B52" s="24" t="s">
        <v>88</v>
      </c>
      <c r="C52" s="24" t="s">
        <v>70</v>
      </c>
      <c r="D52" s="24" t="s">
        <v>103</v>
      </c>
      <c r="E52" s="24" t="s">
        <v>133</v>
      </c>
      <c r="F52" s="24" t="s">
        <v>159</v>
      </c>
      <c r="G52" s="24" t="s">
        <v>68</v>
      </c>
      <c r="H52" s="24" t="s">
        <v>179</v>
      </c>
      <c r="I52" s="27">
        <v>252217704.7432</v>
      </c>
      <c r="J52" s="24" t="s">
        <v>31</v>
      </c>
      <c r="K52" s="27">
        <v>0</v>
      </c>
      <c r="L52" s="24" t="s">
        <v>179</v>
      </c>
      <c r="M52" s="27">
        <v>252217704.7432</v>
      </c>
      <c r="N52" s="24" t="s">
        <v>31</v>
      </c>
      <c r="O52" s="27">
        <v>0</v>
      </c>
      <c r="P52" s="27">
        <v>251802375.97648001</v>
      </c>
      <c r="Q52" s="27">
        <v>415328.76672000001</v>
      </c>
      <c r="R52" s="27">
        <v>0</v>
      </c>
      <c r="S52" s="28">
        <v>0</v>
      </c>
      <c r="T52" s="24" t="s">
        <v>192</v>
      </c>
      <c r="U52" s="24" t="s">
        <v>68</v>
      </c>
      <c r="V52" s="24" t="s">
        <v>195</v>
      </c>
      <c r="W52" s="28" t="s">
        <v>68</v>
      </c>
      <c r="X52" s="28">
        <v>1</v>
      </c>
      <c r="Y52" s="24" t="s">
        <v>68</v>
      </c>
      <c r="Z52" s="24" t="s">
        <v>68</v>
      </c>
      <c r="AA52" s="28" t="s">
        <v>68</v>
      </c>
      <c r="AB52" s="28" t="s">
        <v>68</v>
      </c>
      <c r="AC52" s="24" t="s">
        <v>68</v>
      </c>
    </row>
    <row r="53" spans="1:29">
      <c r="A53" s="24" t="s">
        <v>87</v>
      </c>
      <c r="B53" s="24" t="s">
        <v>88</v>
      </c>
      <c r="C53" s="24" t="s">
        <v>70</v>
      </c>
      <c r="D53" s="24" t="s">
        <v>103</v>
      </c>
      <c r="E53" s="24" t="s">
        <v>133</v>
      </c>
      <c r="F53" s="24" t="s">
        <v>159</v>
      </c>
      <c r="G53" s="24" t="s">
        <v>68</v>
      </c>
      <c r="H53" s="24" t="s">
        <v>179</v>
      </c>
      <c r="I53" s="27">
        <v>319262919.02399999</v>
      </c>
      <c r="J53" s="24" t="s">
        <v>31</v>
      </c>
      <c r="K53" s="27">
        <v>0</v>
      </c>
      <c r="L53" s="24" t="s">
        <v>179</v>
      </c>
      <c r="M53" s="27">
        <v>319262919.02399999</v>
      </c>
      <c r="N53" s="24" t="s">
        <v>31</v>
      </c>
      <c r="O53" s="27">
        <v>0</v>
      </c>
      <c r="P53" s="27">
        <v>318802590.90736002</v>
      </c>
      <c r="Q53" s="27">
        <v>460328.11664000002</v>
      </c>
      <c r="R53" s="27">
        <v>0</v>
      </c>
      <c r="S53" s="28">
        <v>0</v>
      </c>
      <c r="T53" s="24" t="s">
        <v>192</v>
      </c>
      <c r="U53" s="24" t="s">
        <v>68</v>
      </c>
      <c r="V53" s="24" t="s">
        <v>195</v>
      </c>
      <c r="W53" s="28" t="s">
        <v>68</v>
      </c>
      <c r="X53" s="28">
        <v>1</v>
      </c>
      <c r="Y53" s="24" t="s">
        <v>68</v>
      </c>
      <c r="Z53" s="24" t="s">
        <v>68</v>
      </c>
      <c r="AA53" s="28" t="s">
        <v>68</v>
      </c>
      <c r="AB53" s="28" t="s">
        <v>68</v>
      </c>
      <c r="AC53" s="24" t="s">
        <v>68</v>
      </c>
    </row>
    <row r="54" spans="1:29">
      <c r="A54" s="24" t="s">
        <v>87</v>
      </c>
      <c r="B54" s="24" t="s">
        <v>88</v>
      </c>
      <c r="C54" s="24" t="s">
        <v>70</v>
      </c>
      <c r="D54" s="24" t="s">
        <v>104</v>
      </c>
      <c r="E54" s="24" t="s">
        <v>134</v>
      </c>
      <c r="F54" s="24" t="s">
        <v>160</v>
      </c>
      <c r="G54" s="24" t="s">
        <v>68</v>
      </c>
      <c r="H54" s="24" t="s">
        <v>179</v>
      </c>
      <c r="I54" s="27">
        <v>578139074.96800005</v>
      </c>
      <c r="J54" s="24" t="s">
        <v>31</v>
      </c>
      <c r="K54" s="27">
        <v>0</v>
      </c>
      <c r="L54" s="24" t="s">
        <v>179</v>
      </c>
      <c r="M54" s="27">
        <v>578139074.96800005</v>
      </c>
      <c r="N54" s="24" t="s">
        <v>31</v>
      </c>
      <c r="O54" s="27">
        <v>0</v>
      </c>
      <c r="P54" s="27">
        <v>577307690.65872002</v>
      </c>
      <c r="Q54" s="27">
        <v>831384.30928000004</v>
      </c>
      <c r="R54" s="27">
        <v>0</v>
      </c>
      <c r="S54" s="28">
        <v>0</v>
      </c>
      <c r="T54" s="24" t="s">
        <v>192</v>
      </c>
      <c r="U54" s="24" t="s">
        <v>68</v>
      </c>
      <c r="V54" s="24" t="s">
        <v>195</v>
      </c>
      <c r="W54" s="28" t="s">
        <v>68</v>
      </c>
      <c r="X54" s="28">
        <v>1</v>
      </c>
      <c r="Y54" s="24" t="s">
        <v>68</v>
      </c>
      <c r="Z54" s="24" t="s">
        <v>68</v>
      </c>
      <c r="AA54" s="28" t="s">
        <v>68</v>
      </c>
      <c r="AB54" s="28" t="s">
        <v>68</v>
      </c>
      <c r="AC54" s="24" t="s">
        <v>68</v>
      </c>
    </row>
    <row r="55" spans="1:29">
      <c r="A55" s="24" t="s">
        <v>87</v>
      </c>
      <c r="B55" s="24" t="s">
        <v>88</v>
      </c>
      <c r="C55" s="24" t="s">
        <v>70</v>
      </c>
      <c r="D55" s="24" t="s">
        <v>104</v>
      </c>
      <c r="E55" s="24" t="s">
        <v>134</v>
      </c>
      <c r="F55" s="24" t="s">
        <v>160</v>
      </c>
      <c r="G55" s="24" t="s">
        <v>68</v>
      </c>
      <c r="H55" s="24" t="s">
        <v>179</v>
      </c>
      <c r="I55" s="27">
        <v>603692184.02639997</v>
      </c>
      <c r="J55" s="24" t="s">
        <v>31</v>
      </c>
      <c r="K55" s="27">
        <v>0</v>
      </c>
      <c r="L55" s="24" t="s">
        <v>179</v>
      </c>
      <c r="M55" s="27">
        <v>603692184.02639997</v>
      </c>
      <c r="N55" s="24" t="s">
        <v>31</v>
      </c>
      <c r="O55" s="27">
        <v>0</v>
      </c>
      <c r="P55" s="27">
        <v>603440569.15183997</v>
      </c>
      <c r="Q55" s="27">
        <v>251614.87456</v>
      </c>
      <c r="R55" s="27">
        <v>0</v>
      </c>
      <c r="S55" s="28">
        <v>0</v>
      </c>
      <c r="T55" s="24" t="s">
        <v>192</v>
      </c>
      <c r="U55" s="24" t="s">
        <v>68</v>
      </c>
      <c r="V55" s="24" t="s">
        <v>195</v>
      </c>
      <c r="W55" s="28" t="s">
        <v>68</v>
      </c>
      <c r="X55" s="28">
        <v>1</v>
      </c>
      <c r="Y55" s="24" t="s">
        <v>68</v>
      </c>
      <c r="Z55" s="24" t="s">
        <v>68</v>
      </c>
      <c r="AA55" s="28" t="s">
        <v>68</v>
      </c>
      <c r="AB55" s="28" t="s">
        <v>68</v>
      </c>
      <c r="AC55" s="24" t="s">
        <v>68</v>
      </c>
    </row>
    <row r="56" spans="1:29">
      <c r="A56" s="24" t="s">
        <v>87</v>
      </c>
      <c r="B56" s="24" t="s">
        <v>88</v>
      </c>
      <c r="C56" s="24" t="s">
        <v>70</v>
      </c>
      <c r="D56" s="24" t="s">
        <v>104</v>
      </c>
      <c r="E56" s="24" t="s">
        <v>134</v>
      </c>
      <c r="F56" s="24" t="s">
        <v>160</v>
      </c>
      <c r="G56" s="24" t="s">
        <v>68</v>
      </c>
      <c r="H56" s="24" t="s">
        <v>179</v>
      </c>
      <c r="I56" s="27">
        <v>215604351.5528</v>
      </c>
      <c r="J56" s="24" t="s">
        <v>31</v>
      </c>
      <c r="K56" s="27">
        <v>0</v>
      </c>
      <c r="L56" s="24" t="s">
        <v>179</v>
      </c>
      <c r="M56" s="27">
        <v>215604351.5528</v>
      </c>
      <c r="N56" s="24" t="s">
        <v>31</v>
      </c>
      <c r="O56" s="27">
        <v>0</v>
      </c>
      <c r="P56" s="27">
        <v>215604351.5528</v>
      </c>
      <c r="Q56" s="27">
        <v>0</v>
      </c>
      <c r="R56" s="27">
        <v>0</v>
      </c>
      <c r="S56" s="28">
        <v>0</v>
      </c>
      <c r="T56" s="24" t="s">
        <v>192</v>
      </c>
      <c r="U56" s="24" t="s">
        <v>68</v>
      </c>
      <c r="V56" s="24" t="s">
        <v>195</v>
      </c>
      <c r="W56" s="28" t="s">
        <v>68</v>
      </c>
      <c r="X56" s="28">
        <v>1</v>
      </c>
      <c r="Y56" s="24" t="s">
        <v>68</v>
      </c>
      <c r="Z56" s="24" t="s">
        <v>68</v>
      </c>
      <c r="AA56" s="28" t="s">
        <v>68</v>
      </c>
      <c r="AB56" s="28" t="s">
        <v>68</v>
      </c>
      <c r="AC56" s="24" t="s">
        <v>68</v>
      </c>
    </row>
    <row r="57" spans="1:29">
      <c r="A57" s="24" t="s">
        <v>87</v>
      </c>
      <c r="B57" s="24" t="s">
        <v>88</v>
      </c>
      <c r="C57" s="24" t="s">
        <v>70</v>
      </c>
      <c r="D57" s="24" t="s">
        <v>104</v>
      </c>
      <c r="E57" s="24" t="s">
        <v>134</v>
      </c>
      <c r="F57" s="24" t="s">
        <v>160</v>
      </c>
      <c r="G57" s="24" t="s">
        <v>68</v>
      </c>
      <c r="H57" s="24" t="s">
        <v>179</v>
      </c>
      <c r="I57" s="27">
        <v>407252663.86559999</v>
      </c>
      <c r="J57" s="24" t="s">
        <v>31</v>
      </c>
      <c r="K57" s="27">
        <v>0</v>
      </c>
      <c r="L57" s="24" t="s">
        <v>179</v>
      </c>
      <c r="M57" s="27">
        <v>407252663.86559999</v>
      </c>
      <c r="N57" s="24" t="s">
        <v>31</v>
      </c>
      <c r="O57" s="27">
        <v>0</v>
      </c>
      <c r="P57" s="27">
        <v>407252663.86559999</v>
      </c>
      <c r="Q57" s="27">
        <v>0</v>
      </c>
      <c r="R57" s="27">
        <v>0</v>
      </c>
      <c r="S57" s="28">
        <v>0</v>
      </c>
      <c r="T57" s="24" t="s">
        <v>192</v>
      </c>
      <c r="U57" s="24" t="s">
        <v>68</v>
      </c>
      <c r="V57" s="24" t="s">
        <v>195</v>
      </c>
      <c r="W57" s="28" t="s">
        <v>68</v>
      </c>
      <c r="X57" s="28">
        <v>1</v>
      </c>
      <c r="Y57" s="24" t="s">
        <v>68</v>
      </c>
      <c r="Z57" s="24" t="s">
        <v>68</v>
      </c>
      <c r="AA57" s="28" t="s">
        <v>68</v>
      </c>
      <c r="AB57" s="28" t="s">
        <v>68</v>
      </c>
      <c r="AC57" s="24" t="s">
        <v>68</v>
      </c>
    </row>
    <row r="58" spans="1:29">
      <c r="A58" s="24" t="s">
        <v>87</v>
      </c>
      <c r="B58" s="24" t="s">
        <v>88</v>
      </c>
      <c r="C58" s="24" t="s">
        <v>70</v>
      </c>
      <c r="D58" s="24" t="s">
        <v>105</v>
      </c>
      <c r="E58" s="24" t="s">
        <v>135</v>
      </c>
      <c r="F58" s="24" t="s">
        <v>161</v>
      </c>
      <c r="G58" s="24" t="s">
        <v>68</v>
      </c>
      <c r="H58" s="24" t="s">
        <v>179</v>
      </c>
      <c r="I58" s="27">
        <v>888303252.27839994</v>
      </c>
      <c r="J58" s="24" t="s">
        <v>31</v>
      </c>
      <c r="K58" s="27">
        <v>0</v>
      </c>
      <c r="L58" s="24" t="s">
        <v>179</v>
      </c>
      <c r="M58" s="27">
        <v>888303252.27839994</v>
      </c>
      <c r="N58" s="24" t="s">
        <v>31</v>
      </c>
      <c r="O58" s="27">
        <v>0</v>
      </c>
      <c r="P58" s="27">
        <v>886485811.23199999</v>
      </c>
      <c r="Q58" s="27">
        <v>1817441.0464000001</v>
      </c>
      <c r="R58" s="27">
        <v>0</v>
      </c>
      <c r="S58" s="28">
        <v>0</v>
      </c>
      <c r="T58" s="24" t="s">
        <v>192</v>
      </c>
      <c r="U58" s="24" t="s">
        <v>68</v>
      </c>
      <c r="V58" s="24" t="s">
        <v>195</v>
      </c>
      <c r="W58" s="28" t="s">
        <v>68</v>
      </c>
      <c r="X58" s="28">
        <v>1</v>
      </c>
      <c r="Y58" s="24" t="s">
        <v>68</v>
      </c>
      <c r="Z58" s="24" t="s">
        <v>68</v>
      </c>
      <c r="AA58" s="28" t="s">
        <v>68</v>
      </c>
      <c r="AB58" s="28" t="s">
        <v>68</v>
      </c>
      <c r="AC58" s="24" t="s">
        <v>68</v>
      </c>
    </row>
    <row r="59" spans="1:29">
      <c r="A59" s="24" t="s">
        <v>87</v>
      </c>
      <c r="B59" s="24" t="s">
        <v>88</v>
      </c>
      <c r="C59" s="24" t="s">
        <v>70</v>
      </c>
      <c r="D59" s="24" t="s">
        <v>105</v>
      </c>
      <c r="E59" s="24" t="s">
        <v>135</v>
      </c>
      <c r="F59" s="24" t="s">
        <v>161</v>
      </c>
      <c r="G59" s="24" t="s">
        <v>68</v>
      </c>
      <c r="H59" s="24" t="s">
        <v>179</v>
      </c>
      <c r="I59" s="27">
        <v>480163920.28079998</v>
      </c>
      <c r="J59" s="24" t="s">
        <v>31</v>
      </c>
      <c r="K59" s="27">
        <v>0</v>
      </c>
      <c r="L59" s="24" t="s">
        <v>179</v>
      </c>
      <c r="M59" s="27">
        <v>480163920.28079998</v>
      </c>
      <c r="N59" s="24" t="s">
        <v>31</v>
      </c>
      <c r="O59" s="27">
        <v>0</v>
      </c>
      <c r="P59" s="27">
        <v>479196655.89039999</v>
      </c>
      <c r="Q59" s="27">
        <v>967264.39040000003</v>
      </c>
      <c r="R59" s="27">
        <v>0</v>
      </c>
      <c r="S59" s="28">
        <v>0</v>
      </c>
      <c r="T59" s="24" t="s">
        <v>192</v>
      </c>
      <c r="U59" s="24" t="s">
        <v>68</v>
      </c>
      <c r="V59" s="24" t="s">
        <v>195</v>
      </c>
      <c r="W59" s="28" t="s">
        <v>68</v>
      </c>
      <c r="X59" s="28">
        <v>1</v>
      </c>
      <c r="Y59" s="24" t="s">
        <v>68</v>
      </c>
      <c r="Z59" s="24" t="s">
        <v>68</v>
      </c>
      <c r="AA59" s="28" t="s">
        <v>68</v>
      </c>
      <c r="AB59" s="28" t="s">
        <v>68</v>
      </c>
      <c r="AC59" s="24" t="s">
        <v>68</v>
      </c>
    </row>
    <row r="60" spans="1:29">
      <c r="A60" s="24" t="s">
        <v>87</v>
      </c>
      <c r="B60" s="24" t="s">
        <v>88</v>
      </c>
      <c r="C60" s="24" t="s">
        <v>70</v>
      </c>
      <c r="D60" s="24" t="s">
        <v>105</v>
      </c>
      <c r="E60" s="24" t="s">
        <v>135</v>
      </c>
      <c r="F60" s="24" t="s">
        <v>161</v>
      </c>
      <c r="G60" s="24" t="s">
        <v>68</v>
      </c>
      <c r="H60" s="24" t="s">
        <v>179</v>
      </c>
      <c r="I60" s="27">
        <v>216073763.24240002</v>
      </c>
      <c r="J60" s="24" t="s">
        <v>31</v>
      </c>
      <c r="K60" s="27">
        <v>0</v>
      </c>
      <c r="L60" s="24" t="s">
        <v>179</v>
      </c>
      <c r="M60" s="27">
        <v>216073763.24240002</v>
      </c>
      <c r="N60" s="24" t="s">
        <v>31</v>
      </c>
      <c r="O60" s="27">
        <v>0</v>
      </c>
      <c r="P60" s="27">
        <v>215876318.72240001</v>
      </c>
      <c r="Q60" s="27">
        <v>197444.52</v>
      </c>
      <c r="R60" s="27">
        <v>0</v>
      </c>
      <c r="S60" s="28">
        <v>0</v>
      </c>
      <c r="T60" s="24" t="s">
        <v>192</v>
      </c>
      <c r="U60" s="24" t="s">
        <v>68</v>
      </c>
      <c r="V60" s="24" t="s">
        <v>195</v>
      </c>
      <c r="W60" s="28" t="s">
        <v>68</v>
      </c>
      <c r="X60" s="28">
        <v>1</v>
      </c>
      <c r="Y60" s="24" t="s">
        <v>68</v>
      </c>
      <c r="Z60" s="24" t="s">
        <v>68</v>
      </c>
      <c r="AA60" s="28" t="s">
        <v>68</v>
      </c>
      <c r="AB60" s="28" t="s">
        <v>68</v>
      </c>
      <c r="AC60" s="24" t="s">
        <v>68</v>
      </c>
    </row>
    <row r="61" spans="1:29">
      <c r="A61" s="24" t="s">
        <v>87</v>
      </c>
      <c r="B61" s="24" t="s">
        <v>88</v>
      </c>
      <c r="C61" s="24" t="s">
        <v>70</v>
      </c>
      <c r="D61" s="24" t="s">
        <v>106</v>
      </c>
      <c r="E61" s="24" t="s">
        <v>136</v>
      </c>
      <c r="F61" s="24" t="s">
        <v>162</v>
      </c>
      <c r="G61" s="24" t="s">
        <v>68</v>
      </c>
      <c r="H61" s="24" t="s">
        <v>179</v>
      </c>
      <c r="I61" s="27">
        <v>193844310.03279999</v>
      </c>
      <c r="J61" s="24" t="s">
        <v>31</v>
      </c>
      <c r="K61" s="27">
        <v>0</v>
      </c>
      <c r="L61" s="24" t="s">
        <v>179</v>
      </c>
      <c r="M61" s="27">
        <v>193844310.03279999</v>
      </c>
      <c r="N61" s="24" t="s">
        <v>31</v>
      </c>
      <c r="O61" s="27">
        <v>0</v>
      </c>
      <c r="P61" s="27">
        <v>193454557.604</v>
      </c>
      <c r="Q61" s="27">
        <v>389752.42879999999</v>
      </c>
      <c r="R61" s="27">
        <v>0</v>
      </c>
      <c r="S61" s="28">
        <v>0</v>
      </c>
      <c r="T61" s="24" t="s">
        <v>192</v>
      </c>
      <c r="U61" s="24" t="s">
        <v>68</v>
      </c>
      <c r="V61" s="24" t="s">
        <v>195</v>
      </c>
      <c r="W61" s="28" t="s">
        <v>68</v>
      </c>
      <c r="X61" s="28">
        <v>1</v>
      </c>
      <c r="Y61" s="24" t="s">
        <v>68</v>
      </c>
      <c r="Z61" s="24" t="s">
        <v>68</v>
      </c>
      <c r="AA61" s="28" t="s">
        <v>68</v>
      </c>
      <c r="AB61" s="28" t="s">
        <v>68</v>
      </c>
      <c r="AC61" s="24" t="s">
        <v>68</v>
      </c>
    </row>
    <row r="62" spans="1:29">
      <c r="A62" s="24" t="s">
        <v>87</v>
      </c>
      <c r="B62" s="24" t="s">
        <v>88</v>
      </c>
      <c r="C62" s="24" t="s">
        <v>70</v>
      </c>
      <c r="D62" s="24" t="s">
        <v>106</v>
      </c>
      <c r="E62" s="24" t="s">
        <v>136</v>
      </c>
      <c r="F62" s="24" t="s">
        <v>162</v>
      </c>
      <c r="G62" s="24" t="s">
        <v>68</v>
      </c>
      <c r="H62" s="24" t="s">
        <v>179</v>
      </c>
      <c r="I62" s="27">
        <v>297975550.20240003</v>
      </c>
      <c r="J62" s="24" t="s">
        <v>31</v>
      </c>
      <c r="K62" s="27">
        <v>0</v>
      </c>
      <c r="L62" s="24" t="s">
        <v>179</v>
      </c>
      <c r="M62" s="27">
        <v>297975550.20240003</v>
      </c>
      <c r="N62" s="24" t="s">
        <v>31</v>
      </c>
      <c r="O62" s="27">
        <v>0</v>
      </c>
      <c r="P62" s="27">
        <v>297375598.51440001</v>
      </c>
      <c r="Q62" s="27">
        <v>599951.68799999997</v>
      </c>
      <c r="R62" s="27">
        <v>0</v>
      </c>
      <c r="S62" s="28">
        <v>0</v>
      </c>
      <c r="T62" s="24" t="s">
        <v>192</v>
      </c>
      <c r="U62" s="24" t="s">
        <v>68</v>
      </c>
      <c r="V62" s="24" t="s">
        <v>195</v>
      </c>
      <c r="W62" s="28" t="s">
        <v>68</v>
      </c>
      <c r="X62" s="28">
        <v>1</v>
      </c>
      <c r="Y62" s="24" t="s">
        <v>68</v>
      </c>
      <c r="Z62" s="24" t="s">
        <v>68</v>
      </c>
      <c r="AA62" s="28" t="s">
        <v>68</v>
      </c>
      <c r="AB62" s="28" t="s">
        <v>68</v>
      </c>
      <c r="AC62" s="24" t="s">
        <v>68</v>
      </c>
    </row>
    <row r="63" spans="1:29">
      <c r="A63" s="24" t="s">
        <v>87</v>
      </c>
      <c r="B63" s="24" t="s">
        <v>88</v>
      </c>
      <c r="C63" s="24" t="s">
        <v>70</v>
      </c>
      <c r="D63" s="24" t="s">
        <v>106</v>
      </c>
      <c r="E63" s="24" t="s">
        <v>136</v>
      </c>
      <c r="F63" s="24" t="s">
        <v>162</v>
      </c>
      <c r="G63" s="24" t="s">
        <v>68</v>
      </c>
      <c r="H63" s="24" t="s">
        <v>179</v>
      </c>
      <c r="I63" s="27">
        <v>440555250.95120001</v>
      </c>
      <c r="J63" s="24" t="s">
        <v>31</v>
      </c>
      <c r="K63" s="27">
        <v>0</v>
      </c>
      <c r="L63" s="24" t="s">
        <v>179</v>
      </c>
      <c r="M63" s="27">
        <v>440555250.95120001</v>
      </c>
      <c r="N63" s="24" t="s">
        <v>31</v>
      </c>
      <c r="O63" s="27">
        <v>0</v>
      </c>
      <c r="P63" s="27">
        <v>439667976.9048</v>
      </c>
      <c r="Q63" s="27">
        <v>887274.04639999999</v>
      </c>
      <c r="R63" s="27">
        <v>0</v>
      </c>
      <c r="S63" s="28">
        <v>0</v>
      </c>
      <c r="T63" s="24" t="s">
        <v>192</v>
      </c>
      <c r="U63" s="24" t="s">
        <v>68</v>
      </c>
      <c r="V63" s="24" t="s">
        <v>195</v>
      </c>
      <c r="W63" s="28" t="s">
        <v>68</v>
      </c>
      <c r="X63" s="28">
        <v>1</v>
      </c>
      <c r="Y63" s="24" t="s">
        <v>68</v>
      </c>
      <c r="Z63" s="24" t="s">
        <v>68</v>
      </c>
      <c r="AA63" s="28" t="s">
        <v>68</v>
      </c>
      <c r="AB63" s="28" t="s">
        <v>68</v>
      </c>
      <c r="AC63" s="24" t="s">
        <v>68</v>
      </c>
    </row>
    <row r="64" spans="1:29">
      <c r="A64" s="24" t="s">
        <v>87</v>
      </c>
      <c r="B64" s="24" t="s">
        <v>88</v>
      </c>
      <c r="C64" s="24" t="s">
        <v>70</v>
      </c>
      <c r="D64" s="24" t="s">
        <v>107</v>
      </c>
      <c r="E64" s="24" t="s">
        <v>137</v>
      </c>
      <c r="F64" s="24" t="s">
        <v>163</v>
      </c>
      <c r="G64" s="24" t="s">
        <v>68</v>
      </c>
      <c r="H64" s="24" t="s">
        <v>179</v>
      </c>
      <c r="I64" s="27">
        <v>553481769.3664</v>
      </c>
      <c r="J64" s="24" t="s">
        <v>31</v>
      </c>
      <c r="K64" s="27">
        <v>0</v>
      </c>
      <c r="L64" s="24" t="s">
        <v>179</v>
      </c>
      <c r="M64" s="27">
        <v>553481769.3664</v>
      </c>
      <c r="N64" s="24" t="s">
        <v>31</v>
      </c>
      <c r="O64" s="27">
        <v>0</v>
      </c>
      <c r="P64" s="27">
        <v>552375266.81120002</v>
      </c>
      <c r="Q64" s="27">
        <v>1106502.5552000001</v>
      </c>
      <c r="R64" s="27">
        <v>0</v>
      </c>
      <c r="S64" s="28">
        <v>0</v>
      </c>
      <c r="T64" s="24" t="s">
        <v>192</v>
      </c>
      <c r="U64" s="24" t="s">
        <v>68</v>
      </c>
      <c r="V64" s="24" t="s">
        <v>195</v>
      </c>
      <c r="W64" s="28" t="s">
        <v>68</v>
      </c>
      <c r="X64" s="28">
        <v>1</v>
      </c>
      <c r="Y64" s="24" t="s">
        <v>68</v>
      </c>
      <c r="Z64" s="24" t="s">
        <v>68</v>
      </c>
      <c r="AA64" s="28" t="s">
        <v>68</v>
      </c>
      <c r="AB64" s="28" t="s">
        <v>68</v>
      </c>
      <c r="AC64" s="24" t="s">
        <v>68</v>
      </c>
    </row>
    <row r="65" spans="1:29">
      <c r="A65" s="24" t="s">
        <v>87</v>
      </c>
      <c r="B65" s="24" t="s">
        <v>88</v>
      </c>
      <c r="C65" s="24" t="s">
        <v>70</v>
      </c>
      <c r="D65" s="24" t="s">
        <v>107</v>
      </c>
      <c r="E65" s="24" t="s">
        <v>137</v>
      </c>
      <c r="F65" s="24" t="s">
        <v>163</v>
      </c>
      <c r="G65" s="24" t="s">
        <v>68</v>
      </c>
      <c r="H65" s="24" t="s">
        <v>179</v>
      </c>
      <c r="I65" s="27">
        <v>285564507.50799996</v>
      </c>
      <c r="J65" s="24" t="s">
        <v>31</v>
      </c>
      <c r="K65" s="27">
        <v>0</v>
      </c>
      <c r="L65" s="24" t="s">
        <v>179</v>
      </c>
      <c r="M65" s="27">
        <v>285564507.50799996</v>
      </c>
      <c r="N65" s="24" t="s">
        <v>31</v>
      </c>
      <c r="O65" s="27">
        <v>0</v>
      </c>
      <c r="P65" s="27">
        <v>285000055.65359998</v>
      </c>
      <c r="Q65" s="27">
        <v>564451.85439999995</v>
      </c>
      <c r="R65" s="27">
        <v>0</v>
      </c>
      <c r="S65" s="28">
        <v>0</v>
      </c>
      <c r="T65" s="24" t="s">
        <v>192</v>
      </c>
      <c r="U65" s="24" t="s">
        <v>68</v>
      </c>
      <c r="V65" s="24" t="s">
        <v>195</v>
      </c>
      <c r="W65" s="28" t="s">
        <v>68</v>
      </c>
      <c r="X65" s="28">
        <v>1</v>
      </c>
      <c r="Y65" s="24" t="s">
        <v>68</v>
      </c>
      <c r="Z65" s="24" t="s">
        <v>68</v>
      </c>
      <c r="AA65" s="28" t="s">
        <v>68</v>
      </c>
      <c r="AB65" s="28" t="s">
        <v>68</v>
      </c>
      <c r="AC65" s="24" t="s">
        <v>68</v>
      </c>
    </row>
    <row r="66" spans="1:29">
      <c r="A66" s="24" t="s">
        <v>87</v>
      </c>
      <c r="B66" s="24" t="s">
        <v>88</v>
      </c>
      <c r="C66" s="24" t="s">
        <v>70</v>
      </c>
      <c r="D66" s="24" t="s">
        <v>107</v>
      </c>
      <c r="E66" s="24" t="s">
        <v>137</v>
      </c>
      <c r="F66" s="24" t="s">
        <v>163</v>
      </c>
      <c r="G66" s="24" t="s">
        <v>68</v>
      </c>
      <c r="H66" s="24" t="s">
        <v>179</v>
      </c>
      <c r="I66" s="27">
        <v>216579822.30639997</v>
      </c>
      <c r="J66" s="24" t="s">
        <v>31</v>
      </c>
      <c r="K66" s="27">
        <v>0</v>
      </c>
      <c r="L66" s="24" t="s">
        <v>179</v>
      </c>
      <c r="M66" s="27">
        <v>216579822.30639997</v>
      </c>
      <c r="N66" s="24" t="s">
        <v>31</v>
      </c>
      <c r="O66" s="27">
        <v>0</v>
      </c>
      <c r="P66" s="27">
        <v>216140455.61359999</v>
      </c>
      <c r="Q66" s="27">
        <v>439366.69280000002</v>
      </c>
      <c r="R66" s="27">
        <v>0</v>
      </c>
      <c r="S66" s="28">
        <v>0</v>
      </c>
      <c r="T66" s="24" t="s">
        <v>192</v>
      </c>
      <c r="U66" s="24" t="s">
        <v>68</v>
      </c>
      <c r="V66" s="24" t="s">
        <v>195</v>
      </c>
      <c r="W66" s="28" t="s">
        <v>68</v>
      </c>
      <c r="X66" s="28">
        <v>1</v>
      </c>
      <c r="Y66" s="24" t="s">
        <v>68</v>
      </c>
      <c r="Z66" s="24" t="s">
        <v>68</v>
      </c>
      <c r="AA66" s="28" t="s">
        <v>68</v>
      </c>
      <c r="AB66" s="28" t="s">
        <v>68</v>
      </c>
      <c r="AC66" s="24" t="s">
        <v>68</v>
      </c>
    </row>
    <row r="67" spans="1:29">
      <c r="A67" s="24" t="s">
        <v>87</v>
      </c>
      <c r="B67" s="24" t="s">
        <v>88</v>
      </c>
      <c r="C67" s="24" t="s">
        <v>70</v>
      </c>
      <c r="D67" s="24" t="s">
        <v>108</v>
      </c>
      <c r="E67" s="24" t="s">
        <v>138</v>
      </c>
      <c r="F67" s="24" t="s">
        <v>164</v>
      </c>
      <c r="G67" s="24" t="s">
        <v>68</v>
      </c>
      <c r="H67" s="24" t="s">
        <v>179</v>
      </c>
      <c r="I67" s="27">
        <v>830645961.60000002</v>
      </c>
      <c r="J67" s="24" t="s">
        <v>31</v>
      </c>
      <c r="K67" s="27">
        <v>0</v>
      </c>
      <c r="L67" s="24" t="s">
        <v>179</v>
      </c>
      <c r="M67" s="27">
        <v>830645961.60000002</v>
      </c>
      <c r="N67" s="24" t="s">
        <v>31</v>
      </c>
      <c r="O67" s="27">
        <v>0</v>
      </c>
      <c r="P67" s="27">
        <v>828961937.44000006</v>
      </c>
      <c r="Q67" s="27">
        <v>1684024.16</v>
      </c>
      <c r="R67" s="27">
        <v>0</v>
      </c>
      <c r="S67" s="28">
        <v>0</v>
      </c>
      <c r="T67" s="24" t="s">
        <v>192</v>
      </c>
      <c r="U67" s="24" t="s">
        <v>68</v>
      </c>
      <c r="V67" s="24" t="s">
        <v>195</v>
      </c>
      <c r="W67" s="28" t="s">
        <v>68</v>
      </c>
      <c r="X67" s="28">
        <v>1</v>
      </c>
      <c r="Y67" s="24" t="s">
        <v>68</v>
      </c>
      <c r="Z67" s="24" t="s">
        <v>68</v>
      </c>
      <c r="AA67" s="28" t="s">
        <v>68</v>
      </c>
      <c r="AB67" s="28" t="s">
        <v>68</v>
      </c>
      <c r="AC67" s="24" t="s">
        <v>68</v>
      </c>
    </row>
    <row r="68" spans="1:29">
      <c r="A68" s="24" t="s">
        <v>87</v>
      </c>
      <c r="B68" s="24" t="s">
        <v>88</v>
      </c>
      <c r="C68" s="24" t="s">
        <v>70</v>
      </c>
      <c r="D68" s="24" t="s">
        <v>108</v>
      </c>
      <c r="E68" s="24" t="s">
        <v>138</v>
      </c>
      <c r="F68" s="24" t="s">
        <v>164</v>
      </c>
      <c r="G68" s="24" t="s">
        <v>68</v>
      </c>
      <c r="H68" s="24" t="s">
        <v>179</v>
      </c>
      <c r="I68" s="27">
        <v>47921882.399999999</v>
      </c>
      <c r="J68" s="24" t="s">
        <v>31</v>
      </c>
      <c r="K68" s="27">
        <v>0</v>
      </c>
      <c r="L68" s="24" t="s">
        <v>179</v>
      </c>
      <c r="M68" s="27">
        <v>47921882.399999999</v>
      </c>
      <c r="N68" s="24" t="s">
        <v>31</v>
      </c>
      <c r="O68" s="27">
        <v>0</v>
      </c>
      <c r="P68" s="27">
        <v>47823643.907200001</v>
      </c>
      <c r="Q68" s="27">
        <v>98238.492800000007</v>
      </c>
      <c r="R68" s="27">
        <v>0</v>
      </c>
      <c r="S68" s="28">
        <v>0</v>
      </c>
      <c r="T68" s="24" t="s">
        <v>192</v>
      </c>
      <c r="U68" s="24" t="s">
        <v>68</v>
      </c>
      <c r="V68" s="24" t="s">
        <v>195</v>
      </c>
      <c r="W68" s="28" t="s">
        <v>68</v>
      </c>
      <c r="X68" s="28">
        <v>1</v>
      </c>
      <c r="Y68" s="24" t="s">
        <v>68</v>
      </c>
      <c r="Z68" s="24" t="s">
        <v>68</v>
      </c>
      <c r="AA68" s="28" t="s">
        <v>68</v>
      </c>
      <c r="AB68" s="28" t="s">
        <v>68</v>
      </c>
      <c r="AC68" s="24" t="s">
        <v>68</v>
      </c>
    </row>
    <row r="69" spans="1:29">
      <c r="A69" s="24" t="s">
        <v>87</v>
      </c>
      <c r="B69" s="24" t="s">
        <v>88</v>
      </c>
      <c r="C69" s="24" t="s">
        <v>70</v>
      </c>
      <c r="D69" s="24" t="s">
        <v>109</v>
      </c>
      <c r="E69" s="24" t="s">
        <v>139</v>
      </c>
      <c r="F69" s="24" t="s">
        <v>165</v>
      </c>
      <c r="G69" s="24" t="s">
        <v>68</v>
      </c>
      <c r="H69" s="24" t="s">
        <v>179</v>
      </c>
      <c r="I69" s="27">
        <v>202583077.5192</v>
      </c>
      <c r="J69" s="24" t="s">
        <v>31</v>
      </c>
      <c r="K69" s="27">
        <v>0</v>
      </c>
      <c r="L69" s="24" t="s">
        <v>179</v>
      </c>
      <c r="M69" s="27">
        <v>202583077.5192</v>
      </c>
      <c r="N69" s="24" t="s">
        <v>31</v>
      </c>
      <c r="O69" s="27">
        <v>0</v>
      </c>
      <c r="P69" s="27">
        <v>202165494.8152</v>
      </c>
      <c r="Q69" s="27">
        <v>417582.70400000003</v>
      </c>
      <c r="R69" s="27">
        <v>0</v>
      </c>
      <c r="S69" s="28">
        <v>0</v>
      </c>
      <c r="T69" s="24" t="s">
        <v>192</v>
      </c>
      <c r="U69" s="24" t="s">
        <v>68</v>
      </c>
      <c r="V69" s="24" t="s">
        <v>195</v>
      </c>
      <c r="W69" s="28" t="s">
        <v>68</v>
      </c>
      <c r="X69" s="28">
        <v>1</v>
      </c>
      <c r="Y69" s="24" t="s">
        <v>68</v>
      </c>
      <c r="Z69" s="24" t="s">
        <v>68</v>
      </c>
      <c r="AA69" s="28" t="s">
        <v>68</v>
      </c>
      <c r="AB69" s="28" t="s">
        <v>68</v>
      </c>
      <c r="AC69" s="24" t="s">
        <v>68</v>
      </c>
    </row>
    <row r="70" spans="1:29">
      <c r="A70" s="24" t="s">
        <v>87</v>
      </c>
      <c r="B70" s="24" t="s">
        <v>88</v>
      </c>
      <c r="C70" s="24" t="s">
        <v>70</v>
      </c>
      <c r="D70" s="24" t="s">
        <v>109</v>
      </c>
      <c r="E70" s="24" t="s">
        <v>139</v>
      </c>
      <c r="F70" s="24" t="s">
        <v>165</v>
      </c>
      <c r="G70" s="24" t="s">
        <v>68</v>
      </c>
      <c r="H70" s="24" t="s">
        <v>179</v>
      </c>
      <c r="I70" s="27">
        <v>403571013.85999995</v>
      </c>
      <c r="J70" s="24" t="s">
        <v>31</v>
      </c>
      <c r="K70" s="27">
        <v>0</v>
      </c>
      <c r="L70" s="24" t="s">
        <v>179</v>
      </c>
      <c r="M70" s="27">
        <v>403571013.85999995</v>
      </c>
      <c r="N70" s="24" t="s">
        <v>31</v>
      </c>
      <c r="O70" s="27">
        <v>0</v>
      </c>
      <c r="P70" s="27">
        <v>402825576.17791998</v>
      </c>
      <c r="Q70" s="27">
        <v>745437.68208000006</v>
      </c>
      <c r="R70" s="27">
        <v>0</v>
      </c>
      <c r="S70" s="28">
        <v>0</v>
      </c>
      <c r="T70" s="24" t="s">
        <v>192</v>
      </c>
      <c r="U70" s="24" t="s">
        <v>68</v>
      </c>
      <c r="V70" s="24" t="s">
        <v>195</v>
      </c>
      <c r="W70" s="28" t="s">
        <v>68</v>
      </c>
      <c r="X70" s="28">
        <v>1</v>
      </c>
      <c r="Y70" s="24" t="s">
        <v>68</v>
      </c>
      <c r="Z70" s="24" t="s">
        <v>68</v>
      </c>
      <c r="AA70" s="28" t="s">
        <v>68</v>
      </c>
      <c r="AB70" s="28" t="s">
        <v>68</v>
      </c>
      <c r="AC70" s="24" t="s">
        <v>68</v>
      </c>
    </row>
    <row r="71" spans="1:29">
      <c r="A71" s="24" t="s">
        <v>87</v>
      </c>
      <c r="B71" s="24" t="s">
        <v>88</v>
      </c>
      <c r="C71" s="24" t="s">
        <v>70</v>
      </c>
      <c r="D71" s="24" t="s">
        <v>110</v>
      </c>
      <c r="E71" s="24" t="s">
        <v>140</v>
      </c>
      <c r="F71" s="24" t="s">
        <v>166</v>
      </c>
      <c r="G71" s="24" t="s">
        <v>68</v>
      </c>
      <c r="H71" s="24" t="s">
        <v>179</v>
      </c>
      <c r="I71" s="27">
        <v>576621576.01440001</v>
      </c>
      <c r="J71" s="24" t="s">
        <v>31</v>
      </c>
      <c r="K71" s="27">
        <v>0</v>
      </c>
      <c r="L71" s="24" t="s">
        <v>179</v>
      </c>
      <c r="M71" s="27">
        <v>576621576.01440001</v>
      </c>
      <c r="N71" s="24" t="s">
        <v>31</v>
      </c>
      <c r="O71" s="27">
        <v>0</v>
      </c>
      <c r="P71" s="27">
        <v>575455230.97440004</v>
      </c>
      <c r="Q71" s="27">
        <v>1166345.04</v>
      </c>
      <c r="R71" s="27">
        <v>0</v>
      </c>
      <c r="S71" s="28">
        <v>0</v>
      </c>
      <c r="T71" s="24" t="s">
        <v>192</v>
      </c>
      <c r="U71" s="24" t="s">
        <v>68</v>
      </c>
      <c r="V71" s="24" t="s">
        <v>195</v>
      </c>
      <c r="W71" s="28" t="s">
        <v>68</v>
      </c>
      <c r="X71" s="28">
        <v>1</v>
      </c>
      <c r="Y71" s="24" t="s">
        <v>68</v>
      </c>
      <c r="Z71" s="24" t="s">
        <v>68</v>
      </c>
      <c r="AA71" s="28" t="s">
        <v>68</v>
      </c>
      <c r="AB71" s="28" t="s">
        <v>68</v>
      </c>
      <c r="AC71" s="24" t="s">
        <v>68</v>
      </c>
    </row>
    <row r="72" spans="1:29">
      <c r="A72" s="24" t="s">
        <v>87</v>
      </c>
      <c r="B72" s="24" t="s">
        <v>88</v>
      </c>
      <c r="C72" s="24" t="s">
        <v>70</v>
      </c>
      <c r="D72" s="24" t="s">
        <v>110</v>
      </c>
      <c r="E72" s="24" t="s">
        <v>140</v>
      </c>
      <c r="F72" s="24" t="s">
        <v>166</v>
      </c>
      <c r="G72" s="24" t="s">
        <v>68</v>
      </c>
      <c r="H72" s="24" t="s">
        <v>179</v>
      </c>
      <c r="I72" s="27">
        <v>304328053.204</v>
      </c>
      <c r="J72" s="24" t="s">
        <v>31</v>
      </c>
      <c r="K72" s="27">
        <v>0</v>
      </c>
      <c r="L72" s="24" t="s">
        <v>179</v>
      </c>
      <c r="M72" s="27">
        <v>304328053.204</v>
      </c>
      <c r="N72" s="24" t="s">
        <v>31</v>
      </c>
      <c r="O72" s="27">
        <v>0</v>
      </c>
      <c r="P72" s="27">
        <v>303705443.21039999</v>
      </c>
      <c r="Q72" s="27">
        <v>622609.99360000005</v>
      </c>
      <c r="R72" s="27">
        <v>0</v>
      </c>
      <c r="S72" s="28">
        <v>0</v>
      </c>
      <c r="T72" s="24" t="s">
        <v>192</v>
      </c>
      <c r="U72" s="24" t="s">
        <v>68</v>
      </c>
      <c r="V72" s="24" t="s">
        <v>195</v>
      </c>
      <c r="W72" s="28" t="s">
        <v>68</v>
      </c>
      <c r="X72" s="28">
        <v>1</v>
      </c>
      <c r="Y72" s="24" t="s">
        <v>68</v>
      </c>
      <c r="Z72" s="24" t="s">
        <v>68</v>
      </c>
      <c r="AA72" s="28" t="s">
        <v>68</v>
      </c>
      <c r="AB72" s="28" t="s">
        <v>68</v>
      </c>
      <c r="AC72" s="24" t="s">
        <v>68</v>
      </c>
    </row>
    <row r="73" spans="1:29">
      <c r="A73" s="24" t="s">
        <v>87</v>
      </c>
      <c r="B73" s="24" t="s">
        <v>88</v>
      </c>
      <c r="C73" s="24" t="s">
        <v>70</v>
      </c>
      <c r="D73" s="24" t="s">
        <v>110</v>
      </c>
      <c r="E73" s="24" t="s">
        <v>140</v>
      </c>
      <c r="F73" s="24" t="s">
        <v>166</v>
      </c>
      <c r="G73" s="24" t="s">
        <v>68</v>
      </c>
      <c r="H73" s="24" t="s">
        <v>179</v>
      </c>
      <c r="I73" s="27">
        <v>480517980.01200002</v>
      </c>
      <c r="J73" s="24" t="s">
        <v>31</v>
      </c>
      <c r="K73" s="27">
        <v>0</v>
      </c>
      <c r="L73" s="24" t="s">
        <v>179</v>
      </c>
      <c r="M73" s="27">
        <v>480517980.01200002</v>
      </c>
      <c r="N73" s="24" t="s">
        <v>31</v>
      </c>
      <c r="O73" s="27">
        <v>0</v>
      </c>
      <c r="P73" s="27">
        <v>479547231.21200001</v>
      </c>
      <c r="Q73" s="27">
        <v>970748.8</v>
      </c>
      <c r="R73" s="27">
        <v>0</v>
      </c>
      <c r="S73" s="28">
        <v>0</v>
      </c>
      <c r="T73" s="24" t="s">
        <v>192</v>
      </c>
      <c r="U73" s="24" t="s">
        <v>68</v>
      </c>
      <c r="V73" s="24" t="s">
        <v>195</v>
      </c>
      <c r="W73" s="28" t="s">
        <v>68</v>
      </c>
      <c r="X73" s="28">
        <v>1</v>
      </c>
      <c r="Y73" s="24" t="s">
        <v>68</v>
      </c>
      <c r="Z73" s="24" t="s">
        <v>68</v>
      </c>
      <c r="AA73" s="28" t="s">
        <v>68</v>
      </c>
      <c r="AB73" s="28" t="s">
        <v>68</v>
      </c>
      <c r="AC73" s="24" t="s">
        <v>68</v>
      </c>
    </row>
    <row r="74" spans="1:29">
      <c r="A74" s="24" t="s">
        <v>87</v>
      </c>
      <c r="B74" s="24" t="s">
        <v>88</v>
      </c>
      <c r="C74" s="24" t="s">
        <v>70</v>
      </c>
      <c r="D74" s="24" t="s">
        <v>110</v>
      </c>
      <c r="E74" s="24" t="s">
        <v>140</v>
      </c>
      <c r="F74" s="24" t="s">
        <v>166</v>
      </c>
      <c r="G74" s="24" t="s">
        <v>68</v>
      </c>
      <c r="H74" s="24" t="s">
        <v>179</v>
      </c>
      <c r="I74" s="27">
        <v>320345320.00799996</v>
      </c>
      <c r="J74" s="24" t="s">
        <v>31</v>
      </c>
      <c r="K74" s="27">
        <v>0</v>
      </c>
      <c r="L74" s="24" t="s">
        <v>179</v>
      </c>
      <c r="M74" s="27">
        <v>320345320.00799996</v>
      </c>
      <c r="N74" s="24" t="s">
        <v>31</v>
      </c>
      <c r="O74" s="27">
        <v>0</v>
      </c>
      <c r="P74" s="27">
        <v>319699315.61119998</v>
      </c>
      <c r="Q74" s="27">
        <v>646004.39679999999</v>
      </c>
      <c r="R74" s="27">
        <v>0</v>
      </c>
      <c r="S74" s="28">
        <v>0</v>
      </c>
      <c r="T74" s="24" t="s">
        <v>192</v>
      </c>
      <c r="U74" s="24" t="s">
        <v>68</v>
      </c>
      <c r="V74" s="24" t="s">
        <v>195</v>
      </c>
      <c r="W74" s="28" t="s">
        <v>68</v>
      </c>
      <c r="X74" s="28">
        <v>1</v>
      </c>
      <c r="Y74" s="24" t="s">
        <v>68</v>
      </c>
      <c r="Z74" s="24" t="s">
        <v>68</v>
      </c>
      <c r="AA74" s="28" t="s">
        <v>68</v>
      </c>
      <c r="AB74" s="28" t="s">
        <v>68</v>
      </c>
      <c r="AC74" s="24" t="s">
        <v>68</v>
      </c>
    </row>
    <row r="75" spans="1:29">
      <c r="A75" s="24" t="s">
        <v>87</v>
      </c>
      <c r="B75" s="24" t="s">
        <v>88</v>
      </c>
      <c r="C75" s="24" t="s">
        <v>70</v>
      </c>
      <c r="D75" s="24" t="s">
        <v>110</v>
      </c>
      <c r="E75" s="24" t="s">
        <v>140</v>
      </c>
      <c r="F75" s="24" t="s">
        <v>166</v>
      </c>
      <c r="G75" s="24" t="s">
        <v>68</v>
      </c>
      <c r="H75" s="24" t="s">
        <v>179</v>
      </c>
      <c r="I75" s="27">
        <v>208224457.20160002</v>
      </c>
      <c r="J75" s="24" t="s">
        <v>31</v>
      </c>
      <c r="K75" s="27">
        <v>0</v>
      </c>
      <c r="L75" s="24" t="s">
        <v>179</v>
      </c>
      <c r="M75" s="27">
        <v>208224457.20160002</v>
      </c>
      <c r="N75" s="24" t="s">
        <v>31</v>
      </c>
      <c r="O75" s="27">
        <v>0</v>
      </c>
      <c r="P75" s="27">
        <v>208034404.19440001</v>
      </c>
      <c r="Q75" s="27">
        <v>190053.00719999999</v>
      </c>
      <c r="R75" s="27">
        <v>0</v>
      </c>
      <c r="S75" s="28">
        <v>0</v>
      </c>
      <c r="T75" s="24" t="s">
        <v>192</v>
      </c>
      <c r="U75" s="24" t="s">
        <v>68</v>
      </c>
      <c r="V75" s="24" t="s">
        <v>195</v>
      </c>
      <c r="W75" s="28" t="s">
        <v>68</v>
      </c>
      <c r="X75" s="28">
        <v>1</v>
      </c>
      <c r="Y75" s="24" t="s">
        <v>68</v>
      </c>
      <c r="Z75" s="24" t="s">
        <v>68</v>
      </c>
      <c r="AA75" s="28" t="s">
        <v>68</v>
      </c>
      <c r="AB75" s="28" t="s">
        <v>68</v>
      </c>
      <c r="AC75" s="24" t="s">
        <v>68</v>
      </c>
    </row>
    <row r="76" spans="1:29">
      <c r="A76" s="24" t="s">
        <v>87</v>
      </c>
      <c r="B76" s="24" t="s">
        <v>88</v>
      </c>
      <c r="C76" s="24" t="s">
        <v>70</v>
      </c>
      <c r="D76" s="24" t="s">
        <v>111</v>
      </c>
      <c r="E76" s="24" t="s">
        <v>141</v>
      </c>
      <c r="F76" s="24" t="s">
        <v>167</v>
      </c>
      <c r="G76" s="24" t="s">
        <v>68</v>
      </c>
      <c r="H76" s="24" t="s">
        <v>179</v>
      </c>
      <c r="I76" s="27">
        <v>554261695.31040001</v>
      </c>
      <c r="J76" s="24" t="s">
        <v>31</v>
      </c>
      <c r="K76" s="27">
        <v>0</v>
      </c>
      <c r="L76" s="24" t="s">
        <v>179</v>
      </c>
      <c r="M76" s="27">
        <v>554261695.31040001</v>
      </c>
      <c r="N76" s="24" t="s">
        <v>31</v>
      </c>
      <c r="O76" s="27">
        <v>0</v>
      </c>
      <c r="P76" s="27">
        <v>553157658.20000005</v>
      </c>
      <c r="Q76" s="27">
        <v>1104037.1103999999</v>
      </c>
      <c r="R76" s="27">
        <v>0</v>
      </c>
      <c r="S76" s="28">
        <v>0</v>
      </c>
      <c r="T76" s="24" t="s">
        <v>192</v>
      </c>
      <c r="U76" s="24" t="s">
        <v>68</v>
      </c>
      <c r="V76" s="24" t="s">
        <v>195</v>
      </c>
      <c r="W76" s="28" t="s">
        <v>68</v>
      </c>
      <c r="X76" s="28">
        <v>1</v>
      </c>
      <c r="Y76" s="24" t="s">
        <v>68</v>
      </c>
      <c r="Z76" s="24" t="s">
        <v>68</v>
      </c>
      <c r="AA76" s="28" t="s">
        <v>68</v>
      </c>
      <c r="AB76" s="28" t="s">
        <v>68</v>
      </c>
      <c r="AC76" s="24" t="s">
        <v>68</v>
      </c>
    </row>
    <row r="77" spans="1:29">
      <c r="A77" s="24" t="s">
        <v>87</v>
      </c>
      <c r="B77" s="24" t="s">
        <v>88</v>
      </c>
      <c r="C77" s="24" t="s">
        <v>70</v>
      </c>
      <c r="D77" s="24" t="s">
        <v>111</v>
      </c>
      <c r="E77" s="24" t="s">
        <v>141</v>
      </c>
      <c r="F77" s="24" t="s">
        <v>167</v>
      </c>
      <c r="G77" s="24" t="s">
        <v>68</v>
      </c>
      <c r="H77" s="24" t="s">
        <v>179</v>
      </c>
      <c r="I77" s="27">
        <v>115672004.9576</v>
      </c>
      <c r="J77" s="24" t="s">
        <v>31</v>
      </c>
      <c r="K77" s="27">
        <v>0</v>
      </c>
      <c r="L77" s="24" t="s">
        <v>179</v>
      </c>
      <c r="M77" s="27">
        <v>115672004.9576</v>
      </c>
      <c r="N77" s="24" t="s">
        <v>31</v>
      </c>
      <c r="O77" s="27">
        <v>0</v>
      </c>
      <c r="P77" s="27">
        <v>115443814.7016</v>
      </c>
      <c r="Q77" s="27">
        <v>228190.25599999999</v>
      </c>
      <c r="R77" s="27">
        <v>0</v>
      </c>
      <c r="S77" s="28">
        <v>0</v>
      </c>
      <c r="T77" s="24" t="s">
        <v>192</v>
      </c>
      <c r="U77" s="24" t="s">
        <v>68</v>
      </c>
      <c r="V77" s="24" t="s">
        <v>195</v>
      </c>
      <c r="W77" s="28" t="s">
        <v>68</v>
      </c>
      <c r="X77" s="28">
        <v>1</v>
      </c>
      <c r="Y77" s="24" t="s">
        <v>68</v>
      </c>
      <c r="Z77" s="24" t="s">
        <v>68</v>
      </c>
      <c r="AA77" s="28" t="s">
        <v>68</v>
      </c>
      <c r="AB77" s="28" t="s">
        <v>68</v>
      </c>
      <c r="AC77" s="24" t="s">
        <v>68</v>
      </c>
    </row>
    <row r="78" spans="1:29">
      <c r="A78" s="24" t="s">
        <v>87</v>
      </c>
      <c r="B78" s="24" t="s">
        <v>88</v>
      </c>
      <c r="C78" s="24" t="s">
        <v>70</v>
      </c>
      <c r="D78" s="24" t="s">
        <v>111</v>
      </c>
      <c r="E78" s="24" t="s">
        <v>141</v>
      </c>
      <c r="F78" s="24" t="s">
        <v>167</v>
      </c>
      <c r="G78" s="24" t="s">
        <v>68</v>
      </c>
      <c r="H78" s="24" t="s">
        <v>179</v>
      </c>
      <c r="I78" s="27">
        <v>265081680.50560001</v>
      </c>
      <c r="J78" s="24" t="s">
        <v>31</v>
      </c>
      <c r="K78" s="27">
        <v>0</v>
      </c>
      <c r="L78" s="24" t="s">
        <v>179</v>
      </c>
      <c r="M78" s="27">
        <v>265081680.50560001</v>
      </c>
      <c r="N78" s="24" t="s">
        <v>31</v>
      </c>
      <c r="O78" s="27">
        <v>0</v>
      </c>
      <c r="P78" s="27">
        <v>264550938.06400001</v>
      </c>
      <c r="Q78" s="27">
        <v>530742.44160000002</v>
      </c>
      <c r="R78" s="27">
        <v>0</v>
      </c>
      <c r="S78" s="28">
        <v>0</v>
      </c>
      <c r="T78" s="24" t="s">
        <v>192</v>
      </c>
      <c r="U78" s="24" t="s">
        <v>68</v>
      </c>
      <c r="V78" s="24" t="s">
        <v>195</v>
      </c>
      <c r="W78" s="28" t="s">
        <v>68</v>
      </c>
      <c r="X78" s="28">
        <v>1</v>
      </c>
      <c r="Y78" s="24" t="s">
        <v>68</v>
      </c>
      <c r="Z78" s="24" t="s">
        <v>68</v>
      </c>
      <c r="AA78" s="28" t="s">
        <v>68</v>
      </c>
      <c r="AB78" s="28" t="s">
        <v>68</v>
      </c>
      <c r="AC78" s="24" t="s">
        <v>68</v>
      </c>
    </row>
    <row r="79" spans="1:29">
      <c r="A79" s="24" t="s">
        <v>87</v>
      </c>
      <c r="B79" s="24" t="s">
        <v>88</v>
      </c>
      <c r="C79" s="24" t="s">
        <v>70</v>
      </c>
      <c r="D79" s="24" t="s">
        <v>112</v>
      </c>
      <c r="E79" s="24" t="s">
        <v>142</v>
      </c>
      <c r="F79" s="24" t="s">
        <v>168</v>
      </c>
      <c r="G79" s="24" t="s">
        <v>68</v>
      </c>
      <c r="H79" s="24" t="s">
        <v>179</v>
      </c>
      <c r="I79" s="27">
        <v>366331638.59039998</v>
      </c>
      <c r="J79" s="24" t="s">
        <v>31</v>
      </c>
      <c r="K79" s="27">
        <v>0</v>
      </c>
      <c r="L79" s="24" t="s">
        <v>179</v>
      </c>
      <c r="M79" s="27">
        <v>366331638.59039998</v>
      </c>
      <c r="N79" s="24" t="s">
        <v>31</v>
      </c>
      <c r="O79" s="27">
        <v>0</v>
      </c>
      <c r="P79" s="27">
        <v>365560086.1584</v>
      </c>
      <c r="Q79" s="27">
        <v>771552.43200000003</v>
      </c>
      <c r="R79" s="27">
        <v>0</v>
      </c>
      <c r="S79" s="28">
        <v>0</v>
      </c>
      <c r="T79" s="24" t="s">
        <v>192</v>
      </c>
      <c r="U79" s="24" t="s">
        <v>68</v>
      </c>
      <c r="V79" s="24" t="s">
        <v>195</v>
      </c>
      <c r="W79" s="28" t="s">
        <v>68</v>
      </c>
      <c r="X79" s="28">
        <v>1</v>
      </c>
      <c r="Y79" s="24" t="s">
        <v>68</v>
      </c>
      <c r="Z79" s="24" t="s">
        <v>68</v>
      </c>
      <c r="AA79" s="28" t="s">
        <v>68</v>
      </c>
      <c r="AB79" s="28" t="s">
        <v>68</v>
      </c>
      <c r="AC79" s="24" t="s">
        <v>68</v>
      </c>
    </row>
    <row r="80" spans="1:29">
      <c r="A80" s="24" t="s">
        <v>87</v>
      </c>
      <c r="B80" s="24" t="s">
        <v>88</v>
      </c>
      <c r="C80" s="24" t="s">
        <v>70</v>
      </c>
      <c r="D80" s="24" t="s">
        <v>112</v>
      </c>
      <c r="E80" s="24" t="s">
        <v>142</v>
      </c>
      <c r="F80" s="24" t="s">
        <v>168</v>
      </c>
      <c r="G80" s="24" t="s">
        <v>68</v>
      </c>
      <c r="H80" s="24" t="s">
        <v>179</v>
      </c>
      <c r="I80" s="27">
        <v>159274625.7536</v>
      </c>
      <c r="J80" s="24" t="s">
        <v>31</v>
      </c>
      <c r="K80" s="27">
        <v>0</v>
      </c>
      <c r="L80" s="24" t="s">
        <v>179</v>
      </c>
      <c r="M80" s="27">
        <v>159274625.7536</v>
      </c>
      <c r="N80" s="24" t="s">
        <v>31</v>
      </c>
      <c r="O80" s="27">
        <v>0</v>
      </c>
      <c r="P80" s="27">
        <v>158939524.55360001</v>
      </c>
      <c r="Q80" s="27">
        <v>335101.2</v>
      </c>
      <c r="R80" s="27">
        <v>0</v>
      </c>
      <c r="S80" s="28">
        <v>0</v>
      </c>
      <c r="T80" s="24" t="s">
        <v>192</v>
      </c>
      <c r="U80" s="24" t="s">
        <v>68</v>
      </c>
      <c r="V80" s="24" t="s">
        <v>195</v>
      </c>
      <c r="W80" s="28" t="s">
        <v>68</v>
      </c>
      <c r="X80" s="28">
        <v>1</v>
      </c>
      <c r="Y80" s="24" t="s">
        <v>68</v>
      </c>
      <c r="Z80" s="24" t="s">
        <v>68</v>
      </c>
      <c r="AA80" s="28" t="s">
        <v>68</v>
      </c>
      <c r="AB80" s="28" t="s">
        <v>68</v>
      </c>
      <c r="AC80" s="24" t="s">
        <v>68</v>
      </c>
    </row>
    <row r="81" spans="1:29">
      <c r="A81" s="24" t="s">
        <v>87</v>
      </c>
      <c r="B81" s="24" t="s">
        <v>88</v>
      </c>
      <c r="C81" s="24" t="s">
        <v>70</v>
      </c>
      <c r="D81" s="24" t="s">
        <v>112</v>
      </c>
      <c r="E81" s="24" t="s">
        <v>142</v>
      </c>
      <c r="F81" s="24" t="s">
        <v>168</v>
      </c>
      <c r="G81" s="24" t="s">
        <v>68</v>
      </c>
      <c r="H81" s="24" t="s">
        <v>179</v>
      </c>
      <c r="I81" s="27">
        <v>79637312.876800001</v>
      </c>
      <c r="J81" s="24" t="s">
        <v>31</v>
      </c>
      <c r="K81" s="27">
        <v>0</v>
      </c>
      <c r="L81" s="24" t="s">
        <v>179</v>
      </c>
      <c r="M81" s="27">
        <v>79637312.876800001</v>
      </c>
      <c r="N81" s="24" t="s">
        <v>31</v>
      </c>
      <c r="O81" s="27">
        <v>0</v>
      </c>
      <c r="P81" s="27">
        <v>79562477.787520006</v>
      </c>
      <c r="Q81" s="27">
        <v>74835.08928</v>
      </c>
      <c r="R81" s="27">
        <v>0</v>
      </c>
      <c r="S81" s="28">
        <v>0</v>
      </c>
      <c r="T81" s="24" t="s">
        <v>192</v>
      </c>
      <c r="U81" s="24" t="s">
        <v>68</v>
      </c>
      <c r="V81" s="24" t="s">
        <v>195</v>
      </c>
      <c r="W81" s="28" t="s">
        <v>68</v>
      </c>
      <c r="X81" s="28">
        <v>1</v>
      </c>
      <c r="Y81" s="24" t="s">
        <v>68</v>
      </c>
      <c r="Z81" s="24" t="s">
        <v>68</v>
      </c>
      <c r="AA81" s="28" t="s">
        <v>68</v>
      </c>
      <c r="AB81" s="28" t="s">
        <v>68</v>
      </c>
      <c r="AC81" s="24" t="s">
        <v>68</v>
      </c>
    </row>
    <row r="82" spans="1:29">
      <c r="A82" s="24" t="s">
        <v>87</v>
      </c>
      <c r="B82" s="24" t="s">
        <v>88</v>
      </c>
      <c r="C82" s="24" t="s">
        <v>70</v>
      </c>
      <c r="D82" s="24" t="s">
        <v>112</v>
      </c>
      <c r="E82" s="24" t="s">
        <v>142</v>
      </c>
      <c r="F82" s="24" t="s">
        <v>168</v>
      </c>
      <c r="G82" s="24" t="s">
        <v>68</v>
      </c>
      <c r="H82" s="24" t="s">
        <v>179</v>
      </c>
      <c r="I82" s="27">
        <v>398186564.384</v>
      </c>
      <c r="J82" s="24" t="s">
        <v>31</v>
      </c>
      <c r="K82" s="27">
        <v>0</v>
      </c>
      <c r="L82" s="24" t="s">
        <v>179</v>
      </c>
      <c r="M82" s="27">
        <v>398186564.384</v>
      </c>
      <c r="N82" s="24" t="s">
        <v>31</v>
      </c>
      <c r="O82" s="27">
        <v>0</v>
      </c>
      <c r="P82" s="27">
        <v>398186564.384</v>
      </c>
      <c r="Q82" s="27">
        <v>0</v>
      </c>
      <c r="R82" s="27">
        <v>0</v>
      </c>
      <c r="S82" s="28">
        <v>0</v>
      </c>
      <c r="T82" s="24" t="s">
        <v>192</v>
      </c>
      <c r="U82" s="24" t="s">
        <v>68</v>
      </c>
      <c r="V82" s="24" t="s">
        <v>195</v>
      </c>
      <c r="W82" s="28" t="s">
        <v>68</v>
      </c>
      <c r="X82" s="28">
        <v>1</v>
      </c>
      <c r="Y82" s="24" t="s">
        <v>68</v>
      </c>
      <c r="Z82" s="24" t="s">
        <v>68</v>
      </c>
      <c r="AA82" s="28" t="s">
        <v>68</v>
      </c>
      <c r="AB82" s="28" t="s">
        <v>68</v>
      </c>
      <c r="AC82" s="24" t="s">
        <v>68</v>
      </c>
    </row>
    <row r="83" spans="1:29">
      <c r="A83" s="24" t="s">
        <v>87</v>
      </c>
      <c r="B83" s="24" t="s">
        <v>88</v>
      </c>
      <c r="C83" s="24" t="s">
        <v>70</v>
      </c>
      <c r="D83" s="24" t="s">
        <v>113</v>
      </c>
      <c r="E83" s="24" t="s">
        <v>143</v>
      </c>
      <c r="F83" s="24" t="s">
        <v>169</v>
      </c>
      <c r="G83" s="24" t="s">
        <v>68</v>
      </c>
      <c r="H83" s="24" t="s">
        <v>179</v>
      </c>
      <c r="I83" s="27">
        <v>629458915.67999995</v>
      </c>
      <c r="J83" s="24" t="s">
        <v>31</v>
      </c>
      <c r="K83" s="27">
        <v>0</v>
      </c>
      <c r="L83" s="24" t="s">
        <v>179</v>
      </c>
      <c r="M83" s="27">
        <v>629458915.67999995</v>
      </c>
      <c r="N83" s="24" t="s">
        <v>31</v>
      </c>
      <c r="O83" s="27">
        <v>0</v>
      </c>
      <c r="P83" s="27">
        <v>628145318.97599995</v>
      </c>
      <c r="Q83" s="27">
        <v>1313596.7039999999</v>
      </c>
      <c r="R83" s="27">
        <v>0</v>
      </c>
      <c r="S83" s="28">
        <v>0</v>
      </c>
      <c r="T83" s="24" t="s">
        <v>192</v>
      </c>
      <c r="U83" s="24" t="s">
        <v>68</v>
      </c>
      <c r="V83" s="24" t="s">
        <v>195</v>
      </c>
      <c r="W83" s="28" t="s">
        <v>68</v>
      </c>
      <c r="X83" s="28">
        <v>1</v>
      </c>
      <c r="Y83" s="24" t="s">
        <v>68</v>
      </c>
      <c r="Z83" s="24" t="s">
        <v>68</v>
      </c>
      <c r="AA83" s="28" t="s">
        <v>68</v>
      </c>
      <c r="AB83" s="28" t="s">
        <v>68</v>
      </c>
      <c r="AC83" s="24" t="s">
        <v>68</v>
      </c>
    </row>
    <row r="84" spans="1:29">
      <c r="A84" s="24" t="s">
        <v>87</v>
      </c>
      <c r="B84" s="24" t="s">
        <v>88</v>
      </c>
      <c r="C84" s="24" t="s">
        <v>70</v>
      </c>
      <c r="D84" s="24" t="s">
        <v>113</v>
      </c>
      <c r="E84" s="24" t="s">
        <v>143</v>
      </c>
      <c r="F84" s="24" t="s">
        <v>169</v>
      </c>
      <c r="G84" s="24" t="s">
        <v>68</v>
      </c>
      <c r="H84" s="24" t="s">
        <v>179</v>
      </c>
      <c r="I84" s="27">
        <v>334649043.20959997</v>
      </c>
      <c r="J84" s="24" t="s">
        <v>31</v>
      </c>
      <c r="K84" s="27">
        <v>0</v>
      </c>
      <c r="L84" s="24" t="s">
        <v>179</v>
      </c>
      <c r="M84" s="27">
        <v>334649043.20959997</v>
      </c>
      <c r="N84" s="24" t="s">
        <v>31</v>
      </c>
      <c r="O84" s="27">
        <v>0</v>
      </c>
      <c r="P84" s="27">
        <v>334577640.77807999</v>
      </c>
      <c r="Q84" s="27">
        <v>71402.431519999998</v>
      </c>
      <c r="R84" s="27">
        <v>0</v>
      </c>
      <c r="S84" s="28">
        <v>0</v>
      </c>
      <c r="T84" s="24" t="s">
        <v>192</v>
      </c>
      <c r="U84" s="24" t="s">
        <v>68</v>
      </c>
      <c r="V84" s="24" t="s">
        <v>195</v>
      </c>
      <c r="W84" s="28" t="s">
        <v>68</v>
      </c>
      <c r="X84" s="28">
        <v>1</v>
      </c>
      <c r="Y84" s="24" t="s">
        <v>68</v>
      </c>
      <c r="Z84" s="24" t="s">
        <v>68</v>
      </c>
      <c r="AA84" s="28" t="s">
        <v>68</v>
      </c>
      <c r="AB84" s="28" t="s">
        <v>68</v>
      </c>
      <c r="AC84" s="24" t="s">
        <v>68</v>
      </c>
    </row>
    <row r="85" spans="1:29">
      <c r="A85" s="24" t="s">
        <v>87</v>
      </c>
      <c r="B85" s="24" t="s">
        <v>88</v>
      </c>
      <c r="C85" s="24" t="s">
        <v>70</v>
      </c>
      <c r="D85" s="24" t="s">
        <v>114</v>
      </c>
      <c r="E85" s="24" t="s">
        <v>144</v>
      </c>
      <c r="F85" s="24" t="s">
        <v>170</v>
      </c>
      <c r="G85" s="24" t="s">
        <v>68</v>
      </c>
      <c r="H85" s="24" t="s">
        <v>179</v>
      </c>
      <c r="I85" s="27">
        <v>509828891.42640001</v>
      </c>
      <c r="J85" s="24" t="s">
        <v>31</v>
      </c>
      <c r="K85" s="27">
        <v>0</v>
      </c>
      <c r="L85" s="24" t="s">
        <v>179</v>
      </c>
      <c r="M85" s="27">
        <v>509828891.42640001</v>
      </c>
      <c r="N85" s="24" t="s">
        <v>31</v>
      </c>
      <c r="O85" s="27">
        <v>0</v>
      </c>
      <c r="P85" s="27">
        <v>508797091.52719998</v>
      </c>
      <c r="Q85" s="27">
        <v>1031799.8992</v>
      </c>
      <c r="R85" s="27">
        <v>0</v>
      </c>
      <c r="S85" s="28">
        <v>0</v>
      </c>
      <c r="T85" s="24" t="s">
        <v>192</v>
      </c>
      <c r="U85" s="24" t="s">
        <v>68</v>
      </c>
      <c r="V85" s="24" t="s">
        <v>195</v>
      </c>
      <c r="W85" s="28" t="s">
        <v>68</v>
      </c>
      <c r="X85" s="28">
        <v>1</v>
      </c>
      <c r="Y85" s="24" t="s">
        <v>68</v>
      </c>
      <c r="Z85" s="24" t="s">
        <v>68</v>
      </c>
      <c r="AA85" s="28" t="s">
        <v>68</v>
      </c>
      <c r="AB85" s="28" t="s">
        <v>68</v>
      </c>
      <c r="AC85" s="24" t="s">
        <v>68</v>
      </c>
    </row>
    <row r="86" spans="1:29">
      <c r="A86" s="24" t="s">
        <v>87</v>
      </c>
      <c r="B86" s="24" t="s">
        <v>88</v>
      </c>
      <c r="C86" s="24" t="s">
        <v>70</v>
      </c>
      <c r="D86" s="24" t="s">
        <v>114</v>
      </c>
      <c r="E86" s="24" t="s">
        <v>144</v>
      </c>
      <c r="F86" s="24" t="s">
        <v>170</v>
      </c>
      <c r="G86" s="24" t="s">
        <v>68</v>
      </c>
      <c r="H86" s="24" t="s">
        <v>179</v>
      </c>
      <c r="I86" s="27">
        <v>383570325.96400005</v>
      </c>
      <c r="J86" s="24" t="s">
        <v>31</v>
      </c>
      <c r="K86" s="27">
        <v>0</v>
      </c>
      <c r="L86" s="24" t="s">
        <v>179</v>
      </c>
      <c r="M86" s="27">
        <v>383570325.96400005</v>
      </c>
      <c r="N86" s="24" t="s">
        <v>31</v>
      </c>
      <c r="O86" s="27">
        <v>0</v>
      </c>
      <c r="P86" s="27">
        <v>382783013.32880002</v>
      </c>
      <c r="Q86" s="27">
        <v>787312.63520000002</v>
      </c>
      <c r="R86" s="27">
        <v>0</v>
      </c>
      <c r="S86" s="28">
        <v>0</v>
      </c>
      <c r="T86" s="24" t="s">
        <v>192</v>
      </c>
      <c r="U86" s="24" t="s">
        <v>68</v>
      </c>
      <c r="V86" s="24" t="s">
        <v>195</v>
      </c>
      <c r="W86" s="28" t="s">
        <v>68</v>
      </c>
      <c r="X86" s="28">
        <v>1</v>
      </c>
      <c r="Y86" s="24" t="s">
        <v>68</v>
      </c>
      <c r="Z86" s="24" t="s">
        <v>68</v>
      </c>
      <c r="AA86" s="28" t="s">
        <v>68</v>
      </c>
      <c r="AB86" s="28" t="s">
        <v>68</v>
      </c>
      <c r="AC86" s="24" t="s">
        <v>68</v>
      </c>
    </row>
    <row r="87" spans="1:29">
      <c r="A87" s="24" t="s">
        <v>87</v>
      </c>
      <c r="B87" s="24" t="s">
        <v>88</v>
      </c>
      <c r="C87" s="24" t="s">
        <v>70</v>
      </c>
      <c r="D87" s="24" t="s">
        <v>114</v>
      </c>
      <c r="E87" s="24" t="s">
        <v>144</v>
      </c>
      <c r="F87" s="24" t="s">
        <v>170</v>
      </c>
      <c r="G87" s="24" t="s">
        <v>68</v>
      </c>
      <c r="H87" s="24" t="s">
        <v>179</v>
      </c>
      <c r="I87" s="27">
        <v>319641938.57120001</v>
      </c>
      <c r="J87" s="24" t="s">
        <v>31</v>
      </c>
      <c r="K87" s="27">
        <v>0</v>
      </c>
      <c r="L87" s="24" t="s">
        <v>179</v>
      </c>
      <c r="M87" s="27">
        <v>319641938.57120001</v>
      </c>
      <c r="N87" s="24" t="s">
        <v>31</v>
      </c>
      <c r="O87" s="27">
        <v>0</v>
      </c>
      <c r="P87" s="27">
        <v>318994150.18239999</v>
      </c>
      <c r="Q87" s="27">
        <v>647788.38879999996</v>
      </c>
      <c r="R87" s="27">
        <v>0</v>
      </c>
      <c r="S87" s="28">
        <v>0</v>
      </c>
      <c r="T87" s="24" t="s">
        <v>192</v>
      </c>
      <c r="U87" s="24" t="s">
        <v>68</v>
      </c>
      <c r="V87" s="24" t="s">
        <v>195</v>
      </c>
      <c r="W87" s="28" t="s">
        <v>68</v>
      </c>
      <c r="X87" s="28">
        <v>1</v>
      </c>
      <c r="Y87" s="24" t="s">
        <v>68</v>
      </c>
      <c r="Z87" s="24" t="s">
        <v>68</v>
      </c>
      <c r="AA87" s="28" t="s">
        <v>68</v>
      </c>
      <c r="AB87" s="28" t="s">
        <v>68</v>
      </c>
      <c r="AC87" s="24" t="s">
        <v>68</v>
      </c>
    </row>
    <row r="88" spans="1:29">
      <c r="A88" s="24" t="s">
        <v>87</v>
      </c>
      <c r="B88" s="24" t="s">
        <v>88</v>
      </c>
      <c r="C88" s="24" t="s">
        <v>70</v>
      </c>
      <c r="D88" s="24" t="s">
        <v>114</v>
      </c>
      <c r="E88" s="24" t="s">
        <v>144</v>
      </c>
      <c r="F88" s="24" t="s">
        <v>170</v>
      </c>
      <c r="G88" s="24" t="s">
        <v>68</v>
      </c>
      <c r="H88" s="24" t="s">
        <v>179</v>
      </c>
      <c r="I88" s="27">
        <v>319641938.57120001</v>
      </c>
      <c r="J88" s="24" t="s">
        <v>31</v>
      </c>
      <c r="K88" s="27">
        <v>0</v>
      </c>
      <c r="L88" s="24" t="s">
        <v>179</v>
      </c>
      <c r="M88" s="27">
        <v>319641938.57120001</v>
      </c>
      <c r="N88" s="24" t="s">
        <v>31</v>
      </c>
      <c r="O88" s="27">
        <v>0</v>
      </c>
      <c r="P88" s="27">
        <v>318993703.38080001</v>
      </c>
      <c r="Q88" s="27">
        <v>648235.19039999996</v>
      </c>
      <c r="R88" s="27">
        <v>0</v>
      </c>
      <c r="S88" s="28">
        <v>0</v>
      </c>
      <c r="T88" s="24" t="s">
        <v>192</v>
      </c>
      <c r="U88" s="24" t="s">
        <v>68</v>
      </c>
      <c r="V88" s="24" t="s">
        <v>195</v>
      </c>
      <c r="W88" s="28" t="s">
        <v>68</v>
      </c>
      <c r="X88" s="28">
        <v>1</v>
      </c>
      <c r="Y88" s="24" t="s">
        <v>68</v>
      </c>
      <c r="Z88" s="24" t="s">
        <v>68</v>
      </c>
      <c r="AA88" s="28" t="s">
        <v>68</v>
      </c>
      <c r="AB88" s="28" t="s">
        <v>68</v>
      </c>
      <c r="AC88" s="24" t="s">
        <v>68</v>
      </c>
    </row>
    <row r="89" spans="1:29">
      <c r="A89" s="24" t="s">
        <v>87</v>
      </c>
      <c r="B89" s="24" t="s">
        <v>88</v>
      </c>
      <c r="C89" s="24" t="s">
        <v>70</v>
      </c>
      <c r="D89" s="24" t="s">
        <v>115</v>
      </c>
      <c r="E89" s="24" t="s">
        <v>145</v>
      </c>
      <c r="F89" s="24" t="s">
        <v>171</v>
      </c>
      <c r="G89" s="24" t="s">
        <v>68</v>
      </c>
      <c r="H89" s="24" t="s">
        <v>179</v>
      </c>
      <c r="I89" s="27">
        <v>629600580.71680009</v>
      </c>
      <c r="J89" s="24" t="s">
        <v>31</v>
      </c>
      <c r="K89" s="27">
        <v>0</v>
      </c>
      <c r="L89" s="24" t="s">
        <v>179</v>
      </c>
      <c r="M89" s="27">
        <v>629600580.71680009</v>
      </c>
      <c r="N89" s="24" t="s">
        <v>31</v>
      </c>
      <c r="O89" s="27">
        <v>0</v>
      </c>
      <c r="P89" s="27">
        <v>628286807.22080004</v>
      </c>
      <c r="Q89" s="27">
        <v>1313773.496</v>
      </c>
      <c r="R89" s="27">
        <v>0</v>
      </c>
      <c r="S89" s="28">
        <v>0</v>
      </c>
      <c r="T89" s="24" t="s">
        <v>192</v>
      </c>
      <c r="U89" s="24" t="s">
        <v>68</v>
      </c>
      <c r="V89" s="24" t="s">
        <v>195</v>
      </c>
      <c r="W89" s="28" t="s">
        <v>68</v>
      </c>
      <c r="X89" s="28">
        <v>1</v>
      </c>
      <c r="Y89" s="24" t="s">
        <v>68</v>
      </c>
      <c r="Z89" s="24" t="s">
        <v>68</v>
      </c>
      <c r="AA89" s="28" t="s">
        <v>68</v>
      </c>
      <c r="AB89" s="28" t="s">
        <v>68</v>
      </c>
      <c r="AC89" s="24" t="s">
        <v>68</v>
      </c>
    </row>
    <row r="90" spans="1:29">
      <c r="A90" s="24" t="s">
        <v>87</v>
      </c>
      <c r="B90" s="24" t="s">
        <v>88</v>
      </c>
      <c r="C90" s="24" t="s">
        <v>70</v>
      </c>
      <c r="D90" s="24" t="s">
        <v>116</v>
      </c>
      <c r="E90" s="24" t="s">
        <v>146</v>
      </c>
      <c r="F90" s="24" t="s">
        <v>172</v>
      </c>
      <c r="G90" s="24" t="s">
        <v>68</v>
      </c>
      <c r="H90" s="24" t="s">
        <v>179</v>
      </c>
      <c r="I90" s="27">
        <v>592331923.87040007</v>
      </c>
      <c r="J90" s="24" t="s">
        <v>31</v>
      </c>
      <c r="K90" s="27">
        <v>0</v>
      </c>
      <c r="L90" s="24" t="s">
        <v>179</v>
      </c>
      <c r="M90" s="27">
        <v>592331923.87040007</v>
      </c>
      <c r="N90" s="24" t="s">
        <v>31</v>
      </c>
      <c r="O90" s="27">
        <v>0</v>
      </c>
      <c r="P90" s="27">
        <v>591136154.21280003</v>
      </c>
      <c r="Q90" s="27">
        <v>1195769.6576</v>
      </c>
      <c r="R90" s="27">
        <v>0</v>
      </c>
      <c r="S90" s="28">
        <v>0</v>
      </c>
      <c r="T90" s="24" t="s">
        <v>192</v>
      </c>
      <c r="U90" s="24" t="s">
        <v>68</v>
      </c>
      <c r="V90" s="24" t="s">
        <v>195</v>
      </c>
      <c r="W90" s="28" t="s">
        <v>68</v>
      </c>
      <c r="X90" s="28">
        <v>1</v>
      </c>
      <c r="Y90" s="24" t="s">
        <v>68</v>
      </c>
      <c r="Z90" s="24" t="s">
        <v>68</v>
      </c>
      <c r="AA90" s="28" t="s">
        <v>68</v>
      </c>
      <c r="AB90" s="28" t="s">
        <v>68</v>
      </c>
      <c r="AC90" s="24" t="s">
        <v>68</v>
      </c>
    </row>
    <row r="91" spans="1:29">
      <c r="A91" s="24" t="s">
        <v>87</v>
      </c>
      <c r="B91" s="24" t="s">
        <v>88</v>
      </c>
      <c r="C91" s="24" t="s">
        <v>70</v>
      </c>
      <c r="D91" s="24" t="s">
        <v>116</v>
      </c>
      <c r="E91" s="24" t="s">
        <v>146</v>
      </c>
      <c r="F91" s="24" t="s">
        <v>172</v>
      </c>
      <c r="G91" s="24" t="s">
        <v>68</v>
      </c>
      <c r="H91" s="24" t="s">
        <v>179</v>
      </c>
      <c r="I91" s="27">
        <v>288161475.91280001</v>
      </c>
      <c r="J91" s="24" t="s">
        <v>31</v>
      </c>
      <c r="K91" s="27">
        <v>0</v>
      </c>
      <c r="L91" s="24" t="s">
        <v>179</v>
      </c>
      <c r="M91" s="27">
        <v>288161475.91280001</v>
      </c>
      <c r="N91" s="24" t="s">
        <v>31</v>
      </c>
      <c r="O91" s="27">
        <v>0</v>
      </c>
      <c r="P91" s="27">
        <v>287573240.71280003</v>
      </c>
      <c r="Q91" s="27">
        <v>588235.19999999995</v>
      </c>
      <c r="R91" s="27">
        <v>0</v>
      </c>
      <c r="S91" s="28">
        <v>0</v>
      </c>
      <c r="T91" s="24" t="s">
        <v>192</v>
      </c>
      <c r="U91" s="24" t="s">
        <v>68</v>
      </c>
      <c r="V91" s="24" t="s">
        <v>195</v>
      </c>
      <c r="W91" s="28" t="s">
        <v>68</v>
      </c>
      <c r="X91" s="28">
        <v>1</v>
      </c>
      <c r="Y91" s="24" t="s">
        <v>68</v>
      </c>
      <c r="Z91" s="24" t="s">
        <v>68</v>
      </c>
      <c r="AA91" s="28" t="s">
        <v>68</v>
      </c>
      <c r="AB91" s="28" t="s">
        <v>68</v>
      </c>
      <c r="AC91" s="24" t="s">
        <v>68</v>
      </c>
    </row>
    <row r="92" spans="1:29">
      <c r="A92" s="24" t="s">
        <v>87</v>
      </c>
      <c r="B92" s="24" t="s">
        <v>88</v>
      </c>
      <c r="C92" s="24" t="s">
        <v>70</v>
      </c>
      <c r="D92" s="24" t="s">
        <v>116</v>
      </c>
      <c r="E92" s="24" t="s">
        <v>146</v>
      </c>
      <c r="F92" s="24" t="s">
        <v>172</v>
      </c>
      <c r="G92" s="24" t="s">
        <v>68</v>
      </c>
      <c r="H92" s="24" t="s">
        <v>179</v>
      </c>
      <c r="I92" s="27">
        <v>112062796.27760001</v>
      </c>
      <c r="J92" s="24" t="s">
        <v>31</v>
      </c>
      <c r="K92" s="27">
        <v>0</v>
      </c>
      <c r="L92" s="24" t="s">
        <v>179</v>
      </c>
      <c r="M92" s="27">
        <v>112062796.27760001</v>
      </c>
      <c r="N92" s="24" t="s">
        <v>31</v>
      </c>
      <c r="O92" s="27">
        <v>0</v>
      </c>
      <c r="P92" s="27">
        <v>111960418.76264</v>
      </c>
      <c r="Q92" s="27">
        <v>102377.51496</v>
      </c>
      <c r="R92" s="27">
        <v>0</v>
      </c>
      <c r="S92" s="28">
        <v>0</v>
      </c>
      <c r="T92" s="24" t="s">
        <v>192</v>
      </c>
      <c r="U92" s="24" t="s">
        <v>68</v>
      </c>
      <c r="V92" s="24" t="s">
        <v>195</v>
      </c>
      <c r="W92" s="28" t="s">
        <v>68</v>
      </c>
      <c r="X92" s="28">
        <v>1</v>
      </c>
      <c r="Y92" s="24" t="s">
        <v>68</v>
      </c>
      <c r="Z92" s="24" t="s">
        <v>68</v>
      </c>
      <c r="AA92" s="28" t="s">
        <v>68</v>
      </c>
      <c r="AB92" s="28" t="s">
        <v>68</v>
      </c>
      <c r="AC92" s="24" t="s">
        <v>68</v>
      </c>
    </row>
    <row r="93" spans="1:29">
      <c r="A93" s="24" t="s">
        <v>67</v>
      </c>
      <c r="B93" s="24" t="s">
        <v>68</v>
      </c>
      <c r="C93" s="24" t="s">
        <v>69</v>
      </c>
      <c r="D93" s="24" t="s">
        <v>117</v>
      </c>
      <c r="E93" s="24" t="s">
        <v>68</v>
      </c>
      <c r="F93" s="24" t="s">
        <v>173</v>
      </c>
      <c r="G93" s="24" t="s">
        <v>68</v>
      </c>
      <c r="H93" s="24" t="s">
        <v>180</v>
      </c>
      <c r="I93" s="27">
        <v>1710842</v>
      </c>
      <c r="J93" s="24" t="s">
        <v>184</v>
      </c>
      <c r="K93" s="27">
        <v>1710842</v>
      </c>
      <c r="L93" s="24" t="s">
        <v>180</v>
      </c>
      <c r="M93" s="27">
        <v>1710842</v>
      </c>
      <c r="N93" s="24" t="s">
        <v>184</v>
      </c>
      <c r="O93" s="27">
        <v>1710842</v>
      </c>
      <c r="P93" s="27">
        <v>1710842</v>
      </c>
      <c r="Q93" s="27">
        <v>0</v>
      </c>
      <c r="R93" s="27">
        <v>0</v>
      </c>
      <c r="S93" s="28">
        <v>0</v>
      </c>
      <c r="T93" s="24" t="s">
        <v>68</v>
      </c>
      <c r="U93" s="24" t="s">
        <v>68</v>
      </c>
      <c r="V93" s="24" t="s">
        <v>68</v>
      </c>
      <c r="W93" s="28" t="s">
        <v>68</v>
      </c>
      <c r="X93" s="28">
        <v>1</v>
      </c>
      <c r="Y93" s="24" t="s">
        <v>68</v>
      </c>
      <c r="Z93" s="24" t="s">
        <v>68</v>
      </c>
      <c r="AA93" s="28" t="s">
        <v>68</v>
      </c>
      <c r="AB93" s="28" t="s">
        <v>68</v>
      </c>
      <c r="AC93" s="24" t="s">
        <v>68</v>
      </c>
    </row>
    <row r="94" spans="1:29">
      <c r="A94" s="24" t="s">
        <v>67</v>
      </c>
      <c r="B94" s="24" t="s">
        <v>89</v>
      </c>
      <c r="C94" s="24" t="s">
        <v>69</v>
      </c>
      <c r="D94" s="24" t="s">
        <v>118</v>
      </c>
      <c r="E94" s="24" t="s">
        <v>68</v>
      </c>
      <c r="F94" s="24" t="s">
        <v>174</v>
      </c>
      <c r="G94" s="24" t="s">
        <v>177</v>
      </c>
      <c r="H94" s="24" t="s">
        <v>181</v>
      </c>
      <c r="I94" s="27">
        <v>10207067</v>
      </c>
      <c r="J94" s="24" t="s">
        <v>185</v>
      </c>
      <c r="K94" s="27">
        <v>2041413.4000000001</v>
      </c>
      <c r="L94" s="24" t="s">
        <v>181</v>
      </c>
      <c r="M94" s="27">
        <v>10207067</v>
      </c>
      <c r="N94" s="24" t="s">
        <v>185</v>
      </c>
      <c r="O94" s="27">
        <v>2041413.4000000001</v>
      </c>
      <c r="P94" s="27">
        <v>10207067</v>
      </c>
      <c r="Q94" s="27">
        <v>0</v>
      </c>
      <c r="R94" s="27">
        <v>0</v>
      </c>
      <c r="S94" s="28">
        <v>0</v>
      </c>
      <c r="T94" s="24" t="s">
        <v>68</v>
      </c>
      <c r="U94" s="24" t="s">
        <v>68</v>
      </c>
      <c r="V94" s="24" t="s">
        <v>68</v>
      </c>
      <c r="W94" s="28" t="s">
        <v>68</v>
      </c>
      <c r="X94" s="28">
        <v>1</v>
      </c>
      <c r="Y94" s="24" t="s">
        <v>68</v>
      </c>
      <c r="Z94" s="24" t="s">
        <v>68</v>
      </c>
      <c r="AA94" s="28" t="s">
        <v>68</v>
      </c>
      <c r="AB94" s="28" t="s">
        <v>68</v>
      </c>
      <c r="AC94" s="24" t="s">
        <v>202</v>
      </c>
    </row>
    <row r="95" spans="1:29">
      <c r="A95" s="24" t="s">
        <v>67</v>
      </c>
      <c r="B95" s="24" t="s">
        <v>88</v>
      </c>
      <c r="C95" s="24" t="s">
        <v>70</v>
      </c>
      <c r="D95" s="24" t="s">
        <v>119</v>
      </c>
      <c r="E95" s="24" t="s">
        <v>68</v>
      </c>
      <c r="F95" s="24" t="s">
        <v>175</v>
      </c>
      <c r="G95" s="24" t="s">
        <v>178</v>
      </c>
      <c r="H95" s="24" t="s">
        <v>181</v>
      </c>
      <c r="I95" s="27">
        <v>1922162439.1592</v>
      </c>
      <c r="J95" s="24" t="s">
        <v>186</v>
      </c>
      <c r="K95" s="27">
        <v>576648731.74775994</v>
      </c>
      <c r="L95" s="24" t="s">
        <v>181</v>
      </c>
      <c r="M95" s="27">
        <v>1922162439.1592</v>
      </c>
      <c r="N95" s="24" t="s">
        <v>186</v>
      </c>
      <c r="O95" s="27">
        <v>576648731.74775994</v>
      </c>
      <c r="P95" s="27">
        <v>1922162439.1592</v>
      </c>
      <c r="Q95" s="27">
        <v>0</v>
      </c>
      <c r="R95" s="27">
        <v>0</v>
      </c>
      <c r="S95" s="28">
        <v>0</v>
      </c>
      <c r="T95" s="24" t="s">
        <v>68</v>
      </c>
      <c r="U95" s="24" t="s">
        <v>68</v>
      </c>
      <c r="V95" s="24" t="s">
        <v>68</v>
      </c>
      <c r="W95" s="28" t="s">
        <v>68</v>
      </c>
      <c r="X95" s="28">
        <v>1</v>
      </c>
      <c r="Y95" s="24" t="s">
        <v>68</v>
      </c>
      <c r="Z95" s="24" t="s">
        <v>68</v>
      </c>
      <c r="AA95" s="28" t="s">
        <v>68</v>
      </c>
      <c r="AB95" s="28" t="s">
        <v>68</v>
      </c>
      <c r="AC95" s="24" t="s">
        <v>203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9" t="s">
        <v>3</v>
      </c>
      <c r="T1" s="14"/>
      <c r="U1" s="14"/>
    </row>
    <row r="2" spans="1:21">
      <c r="A2" s="1" t="s">
        <v>1</v>
      </c>
      <c r="B2" s="10">
        <v>46234</v>
      </c>
      <c r="D2" s="1" t="s">
        <v>71</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33</v>
      </c>
      <c r="C4" s="751" t="s">
        <v>34</v>
      </c>
      <c r="D4" s="755" t="s">
        <v>36</v>
      </c>
      <c r="E4" s="755" t="s">
        <v>37</v>
      </c>
      <c r="F4" s="763" t="s">
        <v>5</v>
      </c>
      <c r="G4" s="755" t="s">
        <v>39</v>
      </c>
      <c r="H4" s="753" t="s">
        <v>81</v>
      </c>
      <c r="I4" s="753"/>
      <c r="J4" s="753" t="s">
        <v>83</v>
      </c>
      <c r="K4" s="753"/>
      <c r="L4" s="753" t="s">
        <v>41</v>
      </c>
      <c r="M4" s="765" t="s">
        <v>84</v>
      </c>
      <c r="N4" s="751" t="s">
        <v>42</v>
      </c>
      <c r="O4" s="751" t="s">
        <v>43</v>
      </c>
      <c r="P4" s="751" t="s">
        <v>44</v>
      </c>
      <c r="Q4" s="765" t="s">
        <v>47</v>
      </c>
      <c r="R4" s="765" t="s">
        <v>86</v>
      </c>
      <c r="S4" s="765" t="s">
        <v>30</v>
      </c>
    </row>
    <row r="5" spans="1:21" customFormat="1" ht="21.6">
      <c r="A5" s="752"/>
      <c r="B5" s="752"/>
      <c r="C5" s="752"/>
      <c r="D5" s="756"/>
      <c r="E5" s="756"/>
      <c r="F5" s="764"/>
      <c r="G5" s="756"/>
      <c r="H5" s="16" t="s">
        <v>40</v>
      </c>
      <c r="I5" s="16" t="s">
        <v>82</v>
      </c>
      <c r="J5" s="16" t="s">
        <v>40</v>
      </c>
      <c r="K5" s="16" t="s">
        <v>82</v>
      </c>
      <c r="L5" s="754"/>
      <c r="M5" s="766"/>
      <c r="N5" s="752"/>
      <c r="O5" s="752"/>
      <c r="P5" s="752"/>
      <c r="Q5" s="766"/>
      <c r="R5" s="766"/>
      <c r="S5" s="766"/>
    </row>
    <row r="6" spans="1:21">
      <c r="A6" s="15" t="s">
        <v>67</v>
      </c>
      <c r="B6" s="15" t="s">
        <v>68</v>
      </c>
      <c r="C6" s="15" t="s">
        <v>69</v>
      </c>
      <c r="D6" s="15" t="s">
        <v>72</v>
      </c>
      <c r="E6" s="15" t="s">
        <v>76</v>
      </c>
      <c r="F6" s="15" t="s">
        <v>68</v>
      </c>
      <c r="G6" s="15" t="s">
        <v>80</v>
      </c>
      <c r="H6" s="17">
        <v>0</v>
      </c>
      <c r="I6" s="17">
        <v>0</v>
      </c>
      <c r="J6" s="17">
        <v>0</v>
      </c>
      <c r="K6" s="17">
        <v>0</v>
      </c>
      <c r="L6" s="19" t="s">
        <v>68</v>
      </c>
      <c r="M6" s="17">
        <v>0</v>
      </c>
      <c r="N6" s="15" t="s">
        <v>85</v>
      </c>
      <c r="O6" s="20" t="s">
        <v>68</v>
      </c>
      <c r="P6" s="20" t="s">
        <v>68</v>
      </c>
      <c r="Q6" s="21" t="s">
        <v>68</v>
      </c>
      <c r="R6" s="21">
        <v>1</v>
      </c>
      <c r="S6" s="15" t="s">
        <v>68</v>
      </c>
    </row>
    <row r="7" spans="1:21">
      <c r="A7" s="15" t="s">
        <v>67</v>
      </c>
      <c r="B7" s="15" t="s">
        <v>68</v>
      </c>
      <c r="C7" s="15" t="s">
        <v>69</v>
      </c>
      <c r="D7" s="15" t="s">
        <v>73</v>
      </c>
      <c r="E7" s="15" t="s">
        <v>77</v>
      </c>
      <c r="F7" s="15" t="s">
        <v>68</v>
      </c>
      <c r="G7" s="15" t="s">
        <v>80</v>
      </c>
      <c r="H7" s="17">
        <v>0</v>
      </c>
      <c r="I7" s="17">
        <v>0</v>
      </c>
      <c r="J7" s="17">
        <v>0</v>
      </c>
      <c r="K7" s="17">
        <v>0</v>
      </c>
      <c r="L7" s="19" t="s">
        <v>68</v>
      </c>
      <c r="M7" s="17">
        <v>0</v>
      </c>
      <c r="N7" s="15" t="s">
        <v>85</v>
      </c>
      <c r="O7" s="20" t="s">
        <v>68</v>
      </c>
      <c r="P7" s="20" t="s">
        <v>68</v>
      </c>
      <c r="Q7" s="21" t="s">
        <v>68</v>
      </c>
      <c r="R7" s="21">
        <v>1</v>
      </c>
      <c r="S7" s="15" t="s">
        <v>68</v>
      </c>
    </row>
    <row r="8" spans="1:21">
      <c r="A8" s="15" t="s">
        <v>67</v>
      </c>
      <c r="B8" s="15" t="s">
        <v>68</v>
      </c>
      <c r="C8" s="15" t="s">
        <v>69</v>
      </c>
      <c r="D8" s="15" t="s">
        <v>74</v>
      </c>
      <c r="E8" s="15" t="s">
        <v>78</v>
      </c>
      <c r="F8" s="15" t="s">
        <v>68</v>
      </c>
      <c r="G8" s="15" t="s">
        <v>80</v>
      </c>
      <c r="H8" s="17">
        <v>0</v>
      </c>
      <c r="I8" s="17">
        <v>0</v>
      </c>
      <c r="J8" s="17">
        <v>0</v>
      </c>
      <c r="K8" s="17">
        <v>0</v>
      </c>
      <c r="L8" s="19" t="s">
        <v>68</v>
      </c>
      <c r="M8" s="17">
        <v>0</v>
      </c>
      <c r="N8" s="15" t="s">
        <v>85</v>
      </c>
      <c r="O8" s="20" t="s">
        <v>68</v>
      </c>
      <c r="P8" s="20" t="s">
        <v>68</v>
      </c>
      <c r="Q8" s="21" t="s">
        <v>68</v>
      </c>
      <c r="R8" s="21">
        <v>1</v>
      </c>
      <c r="S8" s="15" t="s">
        <v>68</v>
      </c>
    </row>
    <row r="9" spans="1:21">
      <c r="A9" s="15" t="s">
        <v>67</v>
      </c>
      <c r="B9" s="15" t="s">
        <v>68</v>
      </c>
      <c r="C9" s="15" t="s">
        <v>70</v>
      </c>
      <c r="D9" s="15" t="s">
        <v>75</v>
      </c>
      <c r="E9" s="15" t="s">
        <v>79</v>
      </c>
      <c r="F9" s="15" t="s">
        <v>68</v>
      </c>
      <c r="G9" s="15" t="s">
        <v>80</v>
      </c>
      <c r="H9" s="17">
        <v>0</v>
      </c>
      <c r="I9" s="17">
        <v>0</v>
      </c>
      <c r="J9" s="17">
        <v>0</v>
      </c>
      <c r="K9" s="17">
        <v>0</v>
      </c>
      <c r="L9" s="19" t="s">
        <v>68</v>
      </c>
      <c r="M9" s="17">
        <v>0</v>
      </c>
      <c r="N9" s="15" t="s">
        <v>85</v>
      </c>
      <c r="O9" s="20" t="s">
        <v>68</v>
      </c>
      <c r="P9" s="20" t="s">
        <v>68</v>
      </c>
      <c r="Q9" s="21" t="s">
        <v>68</v>
      </c>
      <c r="R9" s="21">
        <v>1</v>
      </c>
      <c r="S9" s="15" t="s">
        <v>68</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9" t="s">
        <v>3</v>
      </c>
      <c r="AN1" s="14"/>
      <c r="AO1" s="14"/>
    </row>
    <row r="2" spans="1:41 16384:16384">
      <c r="A2" s="1" t="s">
        <v>1</v>
      </c>
      <c r="B2" s="10">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cols>
    <col min="1" max="1" width="20.6640625" style="3" customWidth="1"/>
    <col min="2" max="3" width="30.6640625" style="3" customWidth="1"/>
    <col min="4" max="5" width="30.6640625" style="6" customWidth="1"/>
    <col min="6" max="6" width="20.6640625" style="3" customWidth="1"/>
    <col min="7" max="7" width="12.6640625" style="6" customWidth="1"/>
    <col min="8" max="8" width="20.6640625" style="3" customWidth="1"/>
    <col min="9" max="9" width="20.6640625" style="6" customWidth="1"/>
    <col min="10" max="11" width="20.6640625" style="3" customWidth="1"/>
    <col min="12" max="12" width="10.6640625" style="3" customWidth="1"/>
    <col min="13" max="15" width="20.6640625" style="3" customWidth="1"/>
    <col min="16" max="18" width="8.109375" style="3" customWidth="1"/>
    <col min="19" max="19" width="20.6640625" style="8" customWidth="1"/>
    <col min="20" max="22" width="10.6640625" style="8" customWidth="1"/>
    <col min="23" max="23" width="10.6640625" style="3" customWidth="1"/>
    <col min="24" max="24" width="10.109375" style="3" customWidth="1"/>
    <col min="25" max="25" width="8.109375" style="3" customWidth="1"/>
    <col min="26" max="26" width="15.6640625" style="8" customWidth="1"/>
    <col min="27" max="27" width="8.109375" style="3" customWidth="1"/>
    <col min="28" max="28" width="15.6640625" style="8" customWidth="1"/>
    <col min="29" max="29" width="10.6640625" style="3" customWidth="1"/>
    <col min="30" max="30" width="15.6640625" style="8" customWidth="1"/>
    <col min="31" max="31" width="10.664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2026-08-10T00:17:23Z</dcterms:modified>
</cp:coreProperties>
</file>