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88E12AC-00F7-4F0B-80AC-89C9267579FE}"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'明細(オフ)'!$A$1:$S$9</definedName>
    <definedName name="_xlnm.Print_Area" localSheetId="4">'明細(オン)'!$A$1:$AC$286</definedName>
    <definedName name="_xlnm.Print_Area" localSheetId="7">'明細(ネッティング)'!$A$1:$X$3</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<sst xmlns="http://schemas.openxmlformats.org/spreadsheetml/2006/main" count="7180" uniqueCount="510">
  <si>
    <t>ファンド名称：</t>
  </si>
  <si>
    <t>基準年月日：</t>
  </si>
  <si>
    <t>ｶｳﾝﾀｰﾊﾟｰﾃｨ
(統一ﾌﾞﾛｰｶｰｺｰﾄﾞ・中央清算機関ｺｰﾄﾞ)</t>
  </si>
  <si>
    <t>100013_iｼｪｱｰｽﾞ･ｺｱ 米国債7-10年 ETF</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</si>
  <si>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</si>
  <si>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</si>
  <si>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</si>
  <si>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</si>
  <si>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</si>
  <si>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</si>
  <si>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</si>
  <si>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</si>
  <si>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</si>
  <si>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</si>
  <si>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</si>
  <si>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</si>
  <si>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</si>
  <si>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</si>
  <si>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</si>
  <si>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</si>
  <si>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</si>
  <si>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</si>
  <si>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</si>
  <si>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</si>
  <si>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</si>
  <si>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</si>
  <si>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</si>
  <si>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</si>
  <si>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</si>
  <si>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</si>
  <si>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</si>
  <si>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</si>
  <si>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</si>
  <si>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為替予約</t>
  </si>
  <si>
    <t>国ｺｰﾄﾞ</t>
  </si>
  <si>
    <t>US</t>
  </si>
  <si>
    <t>通貨ｺｰﾄﾞ</t>
  </si>
  <si>
    <t>USD</t>
  </si>
  <si>
    <t>派生商品の銘柄別内訳</t>
  </si>
  <si>
    <t>銘柄ｺｰﾄﾞ</t>
  </si>
  <si>
    <t>1000130731010666USD</t>
  </si>
  <si>
    <t>銘柄名</t>
  </si>
  <si>
    <t/>
  </si>
  <si>
    <t>BANC OF AMERICA LLC</t>
  </si>
  <si>
    <t>ﾈｯﾃｨﾝｸﾞｸﾞﾙｰﾌﾟNO</t>
  </si>
  <si>
    <t>資産科目名称</t>
  </si>
  <si>
    <t>集計対象外(派生)</t>
  </si>
  <si>
    <t>想定元本</t>
  </si>
  <si>
    <t>ﾘｽｸｳｪｲﾄ</t>
  </si>
  <si>
    <t>ﾎﾟｼﾞｼｮﾝ区分</t>
  </si>
  <si>
    <t>S</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</si>
  <si>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</si>
  <si>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</si>
  <si>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</si>
  <si>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</si>
  <si>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</si>
  <si>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</si>
  <si>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</si>
  <si>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</si>
  <si>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</si>
  <si>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</si>
  <si>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</si>
  <si>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</si>
  <si>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</si>
  <si>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</si>
  <si>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</si>
  <si>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</si>
  <si>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</si>
  <si>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</si>
  <si>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</si>
  <si>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</si>
  <si>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</si>
  <si>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</si>
  <si>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</si>
  <si>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</si>
  <si>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</si>
  <si>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JPY</t>
  </si>
  <si>
    <t>オフバランス商品の銘柄別内訳</t>
  </si>
  <si>
    <t>BSPL100013205000</t>
  </si>
  <si>
    <t>BSPL100013206061</t>
  </si>
  <si>
    <t>BSPL100013208064</t>
  </si>
  <si>
    <t>BSPL1000132010</t>
  </si>
  <si>
    <t>未払受託者報酬</t>
  </si>
  <si>
    <t>未払委託者報酬</t>
  </si>
  <si>
    <t>その他未払費用</t>
  </si>
  <si>
    <t>未払金</t>
  </si>
  <si>
    <t>集計対象外(オフ)</t>
  </si>
  <si>
    <t>信用ﾘｽｸ削減効果前</t>
  </si>
  <si>
    <t>個別銘柄
ﾘｽｸｱｾｯﾄ額</t>
  </si>
  <si>
    <t>信用ﾘｽｸ削減効果後</t>
  </si>
  <si>
    <t>個別銘柄与信相当額</t>
  </si>
  <si>
    <t>L</t>
  </si>
  <si>
    <t xml:space="preserve">レバレッジ比率 </t>
  </si>
  <si>
    <t>債券</t>
  </si>
  <si>
    <t/>
  </si>
  <si>
    <t>JP</t>
  </si>
  <si>
    <t>オンバランス商品の銘柄別内訳</t>
  </si>
  <si>
    <t>FB-USDB0YBFV4</t>
  </si>
  <si>
    <t>FB-USDBMJ0P87</t>
  </si>
  <si>
    <t>FB-USDBPJK9X1</t>
  </si>
  <si>
    <t>FB-USDBQSB5K1</t>
  </si>
  <si>
    <t>FB-USDBQT2LK5</t>
  </si>
  <si>
    <t>FB-USDBR2NN62</t>
  </si>
  <si>
    <t>FB-USDBRBS4K9</t>
  </si>
  <si>
    <t>FB-USDBRK14Z4</t>
  </si>
  <si>
    <t>FB-USDBRT3QG6</t>
  </si>
  <si>
    <t>FB-USDBRXZ4W0</t>
  </si>
  <si>
    <t>FB-USDBS2G1B9</t>
  </si>
  <si>
    <t>FB-USDBSHW963</t>
  </si>
  <si>
    <t>FB-USDBWBZNP3</t>
  </si>
  <si>
    <t>BSPL100013116000</t>
  </si>
  <si>
    <t>BSPL1000131090</t>
  </si>
  <si>
    <t>BSPL1000131010</t>
  </si>
  <si>
    <t>BSPL1000131000</t>
  </si>
  <si>
    <t>ISINｺｰﾄﾞ</t>
  </si>
  <si>
    <t>US912810FT08</t>
  </si>
  <si>
    <t>US91282CPJ44</t>
  </si>
  <si>
    <t>US91282CNC19</t>
  </si>
  <si>
    <t>US91282CKQ32</t>
  </si>
  <si>
    <t>US91282CNT44</t>
  </si>
  <si>
    <t>US91282CLF67</t>
  </si>
  <si>
    <t>US91282CJJ18</t>
  </si>
  <si>
    <t>US91282CLW90</t>
  </si>
  <si>
    <t>US91282CHT18</t>
  </si>
  <si>
    <t>US91282CMM00</t>
  </si>
  <si>
    <t>US91282CJZ59</t>
  </si>
  <si>
    <t>US91282CQQ77</t>
  </si>
  <si>
    <t>US91282CPZ85</t>
  </si>
  <si>
    <t>UNITED STATES TREASURY NOTE/BOND 4.5%  2</t>
  </si>
  <si>
    <t>UNITED STATES TREASURY NOTE/BOND 4% 2035</t>
  </si>
  <si>
    <t>UNITED STATES TREASURY NOTE/BOND 4.25% 2</t>
  </si>
  <si>
    <t>UNITED STATES TREASURY NOTE/BOND 4.375%</t>
  </si>
  <si>
    <t>UNITED STATES TREASURY NOTE/BOND 3.875%</t>
  </si>
  <si>
    <t>UNITED STATES TREASURY NOTE/BOND 4.625%</t>
  </si>
  <si>
    <t>UNITED STATES TREASURY NOTE/BOND 4%  203</t>
  </si>
  <si>
    <t>UNITED STATES TREASURY NOTE/BOND 4.125%</t>
  </si>
  <si>
    <t>その他未収収益</t>
  </si>
  <si>
    <t>未収入金</t>
  </si>
  <si>
    <t>金銭信託</t>
  </si>
  <si>
    <t>現金預金</t>
  </si>
  <si>
    <t>統一ﾌﾞﾛｰｶｰ名称</t>
  </si>
  <si>
    <t>三菱UFJ信託銀行</t>
  </si>
  <si>
    <t>CITI BANK</t>
  </si>
  <si>
    <t>外国の中央政府及び中央銀行向け</t>
  </si>
  <si>
    <t>上記以外のエクスポージャー</t>
  </si>
  <si>
    <t>有価証券等の決済に係る未収金</t>
  </si>
  <si>
    <t>金融機関及び第一種金融商品取引業者及び保険会社向け</t>
  </si>
  <si>
    <t>時価合計</t>
  </si>
  <si>
    <t>リスクウェイト</t>
  </si>
  <si>
    <t>100</t>
  </si>
  <si>
    <t>20</t>
  </si>
  <si>
    <t>30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</si>
  <si>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</si>
  <si>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</si>
  <si>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</si>
  <si>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</si>
  <si>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</si>
  <si>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</si>
  <si>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</si>
  <si>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</si>
  <si>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</si>
  <si>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</si>
  <si>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</si>
  <si>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</si>
  <si>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</si>
  <si>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</si>
  <si>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</si>
  <si>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</si>
  <si>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</si>
  <si>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100013</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</si>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</sst>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6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2" borderId="2" xfId="1" applyNumberFormat="1" applyFont="1" applyFill="1" applyBorder="1" applyAlignment="1">
      <alignment horizontal="center" vertical="center" wrapText="1"/>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2" xfId="1" applyNumberFormat="1" applyFont="1" applyFill="1" applyBorder="1" applyAlignment="1">
      <alignment horizontal="center" vertical="center"/>
    </xf>
    <xf numFmtId="49" fontId="1" fillId="3"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38" fontId="1" fillId="0" borderId="3" xfId="1" applyNumberFormat="1" applyFont="1" applyBorder="1" applyAlignment="1">
      <alignment vertical="center" shrinkToFit="1"/>
    </xf>
    <xf numFmtId="49" fontId="1" fillId="0" borderId="3" xfId="1" applyNumberFormat="1" applyFont="1" applyBorder="1" applyAlignment="1">
      <alignment horizontal="center" vertical="center" shrinkToFit="1"/>
    </xf>
    <xf numFmtId="179" fontId="1" fillId="0" borderId="3" xfId="1" applyNumberFormat="1" applyFont="1" applyBorder="1" applyAlignment="1">
      <alignment vertical="center" shrinkToFit="1"/>
    </xf>
    <xf numFmtId="0" fontId="1" fillId="0" borderId="3" xfId="1" applyFont="1" applyBorder="1" applyAlignment="1">
      <alignment vertical="center" shrinkToFit="1"/>
    </xf>
    <xf numFmtId="176" fontId="1" fillId="2" borderId="2"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1"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1"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2"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2"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1"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2"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2"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2"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1"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1"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2"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49" fontId="1" fillId="3"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4" customWidth="1"/>
    <col min="3" max="3" width="28.44140625" style="64" customWidth="1"/>
    <col min="4" max="4" width="12.6640625" style="64" customWidth="1"/>
    <col min="5" max="5" width="17.21875" style="64" customWidth="1"/>
    <col min="6" max="7" width="18.33203125" style="64" customWidth="1"/>
    <col min="8" max="8" width="19.6640625" style="64" customWidth="1"/>
    <col min="9" max="10" width="18.33203125" style="64" customWidth="1"/>
    <col min="11" max="11" width="19.6640625" style="64" customWidth="1"/>
    <col min="12" max="18" width="9" style="169" customWidth="1"/>
    <col min="19" max="253" width="9" style="64" customWidth="1"/>
    <col min="254" max="254" width="28.44140625" style="64" customWidth="1"/>
    <col min="255" max="256" width="12.6640625" style="64" customWidth="1"/>
    <col min="257" max="261" width="18.33203125" style="64" customWidth="1"/>
    <col min="262" max="262" width="19.109375" style="64" customWidth="1"/>
    <col min="263" max="264" width="9" style="64" customWidth="1"/>
    <col min="265" max="265" width="12.6640625" style="64" customWidth="1"/>
    <col min="266" max="509" width="9" style="64" customWidth="1"/>
    <col min="510" max="510" width="28.44140625" style="64" customWidth="1"/>
    <col min="511" max="512" width="12.6640625" style="64" customWidth="1"/>
    <col min="513" max="517" width="18.33203125" style="64" customWidth="1"/>
    <col min="518" max="518" width="19.109375" style="64" customWidth="1"/>
    <col min="519" max="520" width="9" style="64" customWidth="1"/>
    <col min="521" max="521" width="12.6640625" style="64" customWidth="1"/>
    <col min="522" max="765" width="9" style="64" customWidth="1"/>
    <col min="766" max="766" width="28.44140625" style="64" customWidth="1"/>
    <col min="767" max="768" width="12.6640625" style="64" customWidth="1"/>
    <col min="769" max="773" width="18.33203125" style="64" customWidth="1"/>
    <col min="774" max="774" width="19.109375" style="64" customWidth="1"/>
    <col min="775" max="776" width="9" style="64" customWidth="1"/>
    <col min="777" max="777" width="12.6640625" style="64" customWidth="1"/>
    <col min="778" max="1021" width="9" style="64" customWidth="1"/>
    <col min="1022" max="1022" width="28.44140625" style="64" customWidth="1"/>
    <col min="1023" max="1024" width="12.6640625" style="64" customWidth="1"/>
    <col min="1025" max="1029" width="18.33203125" style="64" customWidth="1"/>
    <col min="1030" max="1030" width="19.109375" style="64" customWidth="1"/>
    <col min="1031" max="1032" width="9" style="64" customWidth="1"/>
    <col min="1033" max="1033" width="12.6640625" style="64" customWidth="1"/>
    <col min="1034" max="1277" width="9" style="64" customWidth="1"/>
    <col min="1278" max="1278" width="28.44140625" style="64" customWidth="1"/>
    <col min="1279" max="1280" width="12.6640625" style="64" customWidth="1"/>
    <col min="1281" max="1285" width="18.33203125" style="64" customWidth="1"/>
    <col min="1286" max="1286" width="19.109375" style="64" customWidth="1"/>
    <col min="1287" max="1288" width="9" style="64" customWidth="1"/>
    <col min="1289" max="1289" width="12.6640625" style="64" customWidth="1"/>
    <col min="1290" max="1533" width="9" style="64" customWidth="1"/>
    <col min="1534" max="1534" width="28.44140625" style="64" customWidth="1"/>
    <col min="1535" max="1536" width="12.6640625" style="64" customWidth="1"/>
    <col min="1537" max="1541" width="18.33203125" style="64" customWidth="1"/>
    <col min="1542" max="1542" width="19.109375" style="64" customWidth="1"/>
    <col min="1543" max="1544" width="9" style="64" customWidth="1"/>
    <col min="1545" max="1545" width="12.6640625" style="64" customWidth="1"/>
    <col min="1546" max="1789" width="9" style="64" customWidth="1"/>
    <col min="1790" max="1790" width="28.44140625" style="64" customWidth="1"/>
    <col min="1791" max="1792" width="12.6640625" style="64" customWidth="1"/>
    <col min="1793" max="1797" width="18.33203125" style="64" customWidth="1"/>
    <col min="1798" max="1798" width="19.109375" style="64" customWidth="1"/>
    <col min="1799" max="1800" width="9" style="64" customWidth="1"/>
    <col min="1801" max="1801" width="12.6640625" style="64" customWidth="1"/>
    <col min="1802" max="2045" width="9" style="64" customWidth="1"/>
    <col min="2046" max="2046" width="28.44140625" style="64" customWidth="1"/>
    <col min="2047" max="2048" width="12.6640625" style="64" customWidth="1"/>
    <col min="2049" max="2053" width="18.33203125" style="64" customWidth="1"/>
    <col min="2054" max="2054" width="19.109375" style="64" customWidth="1"/>
    <col min="2055" max="2056" width="9" style="64" customWidth="1"/>
    <col min="2057" max="2057" width="12.6640625" style="64" customWidth="1"/>
    <col min="2058" max="2301" width="9" style="64" customWidth="1"/>
    <col min="2302" max="2302" width="28.44140625" style="64" customWidth="1"/>
    <col min="2303" max="2304" width="12.6640625" style="64" customWidth="1"/>
    <col min="2305" max="2309" width="18.33203125" style="64" customWidth="1"/>
    <col min="2310" max="2310" width="19.109375" style="64" customWidth="1"/>
    <col min="2311" max="2312" width="9" style="64" customWidth="1"/>
    <col min="2313" max="2313" width="12.6640625" style="64" customWidth="1"/>
    <col min="2314" max="2557" width="9" style="64" customWidth="1"/>
    <col min="2558" max="2558" width="28.44140625" style="64" customWidth="1"/>
    <col min="2559" max="2560" width="12.6640625" style="64" customWidth="1"/>
    <col min="2561" max="2565" width="18.33203125" style="64" customWidth="1"/>
    <col min="2566" max="2566" width="19.109375" style="64" customWidth="1"/>
    <col min="2567" max="2568" width="9" style="64" customWidth="1"/>
    <col min="2569" max="2569" width="12.6640625" style="64" customWidth="1"/>
    <col min="2570" max="2813" width="9" style="64" customWidth="1"/>
    <col min="2814" max="2814" width="28.44140625" style="64" customWidth="1"/>
    <col min="2815" max="2816" width="12.6640625" style="64" customWidth="1"/>
    <col min="2817" max="2821" width="18.33203125" style="64" customWidth="1"/>
    <col min="2822" max="2822" width="19.109375" style="64" customWidth="1"/>
    <col min="2823" max="2824" width="9" style="64" customWidth="1"/>
    <col min="2825" max="2825" width="12.6640625" style="64" customWidth="1"/>
    <col min="2826" max="3069" width="9" style="64" customWidth="1"/>
    <col min="3070" max="3070" width="28.44140625" style="64" customWidth="1"/>
    <col min="3071" max="3072" width="12.6640625" style="64" customWidth="1"/>
    <col min="3073" max="3077" width="18.33203125" style="64" customWidth="1"/>
    <col min="3078" max="3078" width="19.109375" style="64" customWidth="1"/>
    <col min="3079" max="3080" width="9" style="64" customWidth="1"/>
    <col min="3081" max="3081" width="12.6640625" style="64" customWidth="1"/>
    <col min="3082" max="3325" width="9" style="64" customWidth="1"/>
    <col min="3326" max="3326" width="28.44140625" style="64" customWidth="1"/>
    <col min="3327" max="3328" width="12.6640625" style="64" customWidth="1"/>
    <col min="3329" max="3333" width="18.33203125" style="64" customWidth="1"/>
    <col min="3334" max="3334" width="19.109375" style="64" customWidth="1"/>
    <col min="3335" max="3336" width="9" style="64" customWidth="1"/>
    <col min="3337" max="3337" width="12.6640625" style="64" customWidth="1"/>
    <col min="3338" max="3581" width="9" style="64" customWidth="1"/>
    <col min="3582" max="3582" width="28.44140625" style="64" customWidth="1"/>
    <col min="3583" max="3584" width="12.6640625" style="64" customWidth="1"/>
    <col min="3585" max="3589" width="18.33203125" style="64" customWidth="1"/>
    <col min="3590" max="3590" width="19.109375" style="64" customWidth="1"/>
    <col min="3591" max="3592" width="9" style="64" customWidth="1"/>
    <col min="3593" max="3593" width="12.6640625" style="64" customWidth="1"/>
    <col min="3594" max="3837" width="9" style="64" customWidth="1"/>
    <col min="3838" max="3838" width="28.44140625" style="64" customWidth="1"/>
    <col min="3839" max="3840" width="12.6640625" style="64" customWidth="1"/>
    <col min="3841" max="3845" width="18.33203125" style="64" customWidth="1"/>
    <col min="3846" max="3846" width="19.109375" style="64" customWidth="1"/>
    <col min="3847" max="3848" width="9" style="64" customWidth="1"/>
    <col min="3849" max="3849" width="12.6640625" style="64" customWidth="1"/>
    <col min="3850" max="4093" width="9" style="64" customWidth="1"/>
    <col min="4094" max="4094" width="28.44140625" style="64" customWidth="1"/>
    <col min="4095" max="4096" width="12.6640625" style="64" customWidth="1"/>
    <col min="4097" max="4101" width="18.33203125" style="64" customWidth="1"/>
    <col min="4102" max="4102" width="19.109375" style="64" customWidth="1"/>
    <col min="4103" max="4104" width="9" style="64" customWidth="1"/>
    <col min="4105" max="4105" width="12.6640625" style="64" customWidth="1"/>
    <col min="4106" max="4349" width="9" style="64" customWidth="1"/>
    <col min="4350" max="4350" width="28.44140625" style="64" customWidth="1"/>
    <col min="4351" max="4352" width="12.6640625" style="64" customWidth="1"/>
    <col min="4353" max="4357" width="18.33203125" style="64" customWidth="1"/>
    <col min="4358" max="4358" width="19.109375" style="64" customWidth="1"/>
    <col min="4359" max="4360" width="9" style="64" customWidth="1"/>
    <col min="4361" max="4361" width="12.6640625" style="64" customWidth="1"/>
    <col min="4362" max="4605" width="9" style="64" customWidth="1"/>
    <col min="4606" max="4606" width="28.44140625" style="64" customWidth="1"/>
    <col min="4607" max="4608" width="12.6640625" style="64" customWidth="1"/>
    <col min="4609" max="4613" width="18.33203125" style="64" customWidth="1"/>
    <col min="4614" max="4614" width="19.109375" style="64" customWidth="1"/>
    <col min="4615" max="4616" width="9" style="64" customWidth="1"/>
    <col min="4617" max="4617" width="12.6640625" style="64" customWidth="1"/>
    <col min="4618" max="4861" width="9" style="64" customWidth="1"/>
    <col min="4862" max="4862" width="28.44140625" style="64" customWidth="1"/>
    <col min="4863" max="4864" width="12.6640625" style="64" customWidth="1"/>
    <col min="4865" max="4869" width="18.33203125" style="64" customWidth="1"/>
    <col min="4870" max="4870" width="19.109375" style="64" customWidth="1"/>
    <col min="4871" max="4872" width="9" style="64" customWidth="1"/>
    <col min="4873" max="4873" width="12.6640625" style="64" customWidth="1"/>
    <col min="4874" max="5117" width="9" style="64" customWidth="1"/>
    <col min="5118" max="5118" width="28.44140625" style="64" customWidth="1"/>
    <col min="5119" max="5120" width="12.6640625" style="64" customWidth="1"/>
    <col min="5121" max="5125" width="18.33203125" style="64" customWidth="1"/>
    <col min="5126" max="5126" width="19.109375" style="64" customWidth="1"/>
    <col min="5127" max="5128" width="9" style="64" customWidth="1"/>
    <col min="5129" max="5129" width="12.6640625" style="64" customWidth="1"/>
    <col min="5130" max="5373" width="9" style="64" customWidth="1"/>
    <col min="5374" max="5374" width="28.44140625" style="64" customWidth="1"/>
    <col min="5375" max="5376" width="12.6640625" style="64" customWidth="1"/>
    <col min="5377" max="5381" width="18.33203125" style="64" customWidth="1"/>
    <col min="5382" max="5382" width="19.109375" style="64" customWidth="1"/>
    <col min="5383" max="5384" width="9" style="64" customWidth="1"/>
    <col min="5385" max="5385" width="12.6640625" style="64" customWidth="1"/>
    <col min="5386" max="5629" width="9" style="64" customWidth="1"/>
    <col min="5630" max="5630" width="28.44140625" style="64" customWidth="1"/>
    <col min="5631" max="5632" width="12.6640625" style="64" customWidth="1"/>
    <col min="5633" max="5637" width="18.33203125" style="64" customWidth="1"/>
    <col min="5638" max="5638" width="19.109375" style="64" customWidth="1"/>
    <col min="5639" max="5640" width="9" style="64" customWidth="1"/>
    <col min="5641" max="5641" width="12.6640625" style="64" customWidth="1"/>
    <col min="5642" max="5885" width="9" style="64" customWidth="1"/>
    <col min="5886" max="5886" width="28.44140625" style="64" customWidth="1"/>
    <col min="5887" max="5888" width="12.6640625" style="64" customWidth="1"/>
    <col min="5889" max="5893" width="18.33203125" style="64" customWidth="1"/>
    <col min="5894" max="5894" width="19.109375" style="64" customWidth="1"/>
    <col min="5895" max="5896" width="9" style="64" customWidth="1"/>
    <col min="5897" max="5897" width="12.6640625" style="64" customWidth="1"/>
    <col min="5898" max="6141" width="9" style="64" customWidth="1"/>
    <col min="6142" max="6142" width="28.44140625" style="64" customWidth="1"/>
    <col min="6143" max="6144" width="12.6640625" style="64" customWidth="1"/>
    <col min="6145" max="6149" width="18.33203125" style="64" customWidth="1"/>
    <col min="6150" max="6150" width="19.109375" style="64" customWidth="1"/>
    <col min="6151" max="6152" width="9" style="64" customWidth="1"/>
    <col min="6153" max="6153" width="12.6640625" style="64" customWidth="1"/>
    <col min="6154" max="6397" width="9" style="64" customWidth="1"/>
    <col min="6398" max="6398" width="28.44140625" style="64" customWidth="1"/>
    <col min="6399" max="6400" width="12.6640625" style="64" customWidth="1"/>
    <col min="6401" max="6405" width="18.33203125" style="64" customWidth="1"/>
    <col min="6406" max="6406" width="19.109375" style="64" customWidth="1"/>
    <col min="6407" max="6408" width="9" style="64" customWidth="1"/>
    <col min="6409" max="6409" width="12.6640625" style="64" customWidth="1"/>
    <col min="6410" max="6653" width="9" style="64" customWidth="1"/>
    <col min="6654" max="6654" width="28.44140625" style="64" customWidth="1"/>
    <col min="6655" max="6656" width="12.6640625" style="64" customWidth="1"/>
    <col min="6657" max="6661" width="18.33203125" style="64" customWidth="1"/>
    <col min="6662" max="6662" width="19.109375" style="64" customWidth="1"/>
    <col min="6663" max="6664" width="9" style="64" customWidth="1"/>
    <col min="6665" max="6665" width="12.6640625" style="64" customWidth="1"/>
    <col min="6666" max="6909" width="9" style="64" customWidth="1"/>
    <col min="6910" max="6910" width="28.44140625" style="64" customWidth="1"/>
    <col min="6911" max="6912" width="12.6640625" style="64" customWidth="1"/>
    <col min="6913" max="6917" width="18.33203125" style="64" customWidth="1"/>
    <col min="6918" max="6918" width="19.109375" style="64" customWidth="1"/>
    <col min="6919" max="6920" width="9" style="64" customWidth="1"/>
    <col min="6921" max="6921" width="12.6640625" style="64" customWidth="1"/>
    <col min="6922" max="7165" width="9" style="64" customWidth="1"/>
    <col min="7166" max="7166" width="28.44140625" style="64" customWidth="1"/>
    <col min="7167" max="7168" width="12.6640625" style="64" customWidth="1"/>
    <col min="7169" max="7173" width="18.33203125" style="64" customWidth="1"/>
    <col min="7174" max="7174" width="19.109375" style="64" customWidth="1"/>
    <col min="7175" max="7176" width="9" style="64" customWidth="1"/>
    <col min="7177" max="7177" width="12.6640625" style="64" customWidth="1"/>
    <col min="7178" max="7421" width="9" style="64" customWidth="1"/>
    <col min="7422" max="7422" width="28.44140625" style="64" customWidth="1"/>
    <col min="7423" max="7424" width="12.6640625" style="64" customWidth="1"/>
    <col min="7425" max="7429" width="18.33203125" style="64" customWidth="1"/>
    <col min="7430" max="7430" width="19.109375" style="64" customWidth="1"/>
    <col min="7431" max="7432" width="9" style="64" customWidth="1"/>
    <col min="7433" max="7433" width="12.6640625" style="64" customWidth="1"/>
    <col min="7434" max="7677" width="9" style="64" customWidth="1"/>
    <col min="7678" max="7678" width="28.44140625" style="64" customWidth="1"/>
    <col min="7679" max="7680" width="12.6640625" style="64" customWidth="1"/>
    <col min="7681" max="7685" width="18.33203125" style="64" customWidth="1"/>
    <col min="7686" max="7686" width="19.109375" style="64" customWidth="1"/>
    <col min="7687" max="7688" width="9" style="64" customWidth="1"/>
    <col min="7689" max="7689" width="12.6640625" style="64" customWidth="1"/>
    <col min="7690" max="7933" width="9" style="64" customWidth="1"/>
    <col min="7934" max="7934" width="28.44140625" style="64" customWidth="1"/>
    <col min="7935" max="7936" width="12.6640625" style="64" customWidth="1"/>
    <col min="7937" max="7941" width="18.33203125" style="64" customWidth="1"/>
    <col min="7942" max="7942" width="19.109375" style="64" customWidth="1"/>
    <col min="7943" max="7944" width="9" style="64" customWidth="1"/>
    <col min="7945" max="7945" width="12.6640625" style="64" customWidth="1"/>
    <col min="7946" max="8189" width="9" style="64" customWidth="1"/>
    <col min="8190" max="8190" width="28.44140625" style="64" customWidth="1"/>
    <col min="8191" max="8192" width="12.6640625" style="64" customWidth="1"/>
    <col min="8193" max="8197" width="18.33203125" style="64" customWidth="1"/>
    <col min="8198" max="8198" width="19.109375" style="64" customWidth="1"/>
    <col min="8199" max="8200" width="9" style="64" customWidth="1"/>
    <col min="8201" max="8201" width="12.6640625" style="64" customWidth="1"/>
    <col min="8202" max="8445" width="9" style="64" customWidth="1"/>
    <col min="8446" max="8446" width="28.44140625" style="64" customWidth="1"/>
    <col min="8447" max="8448" width="12.6640625" style="64" customWidth="1"/>
    <col min="8449" max="8453" width="18.33203125" style="64" customWidth="1"/>
    <col min="8454" max="8454" width="19.109375" style="64" customWidth="1"/>
    <col min="8455" max="8456" width="9" style="64" customWidth="1"/>
    <col min="8457" max="8457" width="12.6640625" style="64" customWidth="1"/>
    <col min="8458" max="8701" width="9" style="64" customWidth="1"/>
    <col min="8702" max="8702" width="28.44140625" style="64" customWidth="1"/>
    <col min="8703" max="8704" width="12.6640625" style="64" customWidth="1"/>
    <col min="8705" max="8709" width="18.33203125" style="64" customWidth="1"/>
    <col min="8710" max="8710" width="19.109375" style="64" customWidth="1"/>
    <col min="8711" max="8712" width="9" style="64" customWidth="1"/>
    <col min="8713" max="8713" width="12.6640625" style="64" customWidth="1"/>
    <col min="8714" max="8957" width="9" style="64" customWidth="1"/>
    <col min="8958" max="8958" width="28.44140625" style="64" customWidth="1"/>
    <col min="8959" max="8960" width="12.6640625" style="64" customWidth="1"/>
    <col min="8961" max="8965" width="18.33203125" style="64" customWidth="1"/>
    <col min="8966" max="8966" width="19.109375" style="64" customWidth="1"/>
    <col min="8967" max="8968" width="9" style="64" customWidth="1"/>
    <col min="8969" max="8969" width="12.6640625" style="64" customWidth="1"/>
    <col min="8970" max="9213" width="9" style="64" customWidth="1"/>
    <col min="9214" max="9214" width="28.44140625" style="64" customWidth="1"/>
    <col min="9215" max="9216" width="12.6640625" style="64" customWidth="1"/>
    <col min="9217" max="9221" width="18.33203125" style="64" customWidth="1"/>
    <col min="9222" max="9222" width="19.109375" style="64" customWidth="1"/>
    <col min="9223" max="9224" width="9" style="64" customWidth="1"/>
    <col min="9225" max="9225" width="12.6640625" style="64" customWidth="1"/>
    <col min="9226" max="9469" width="9" style="64" customWidth="1"/>
    <col min="9470" max="9470" width="28.44140625" style="64" customWidth="1"/>
    <col min="9471" max="9472" width="12.6640625" style="64" customWidth="1"/>
    <col min="9473" max="9477" width="18.33203125" style="64" customWidth="1"/>
    <col min="9478" max="9478" width="19.109375" style="64" customWidth="1"/>
    <col min="9479" max="9480" width="9" style="64" customWidth="1"/>
    <col min="9481" max="9481" width="12.6640625" style="64" customWidth="1"/>
    <col min="9482" max="9725" width="9" style="64" customWidth="1"/>
    <col min="9726" max="9726" width="28.44140625" style="64" customWidth="1"/>
    <col min="9727" max="9728" width="12.6640625" style="64" customWidth="1"/>
    <col min="9729" max="9733" width="18.33203125" style="64" customWidth="1"/>
    <col min="9734" max="9734" width="19.109375" style="64" customWidth="1"/>
    <col min="9735" max="9736" width="9" style="64" customWidth="1"/>
    <col min="9737" max="9737" width="12.6640625" style="64" customWidth="1"/>
    <col min="9738" max="9981" width="9" style="64" customWidth="1"/>
    <col min="9982" max="9982" width="28.44140625" style="64" customWidth="1"/>
    <col min="9983" max="9984" width="12.6640625" style="64" customWidth="1"/>
    <col min="9985" max="9989" width="18.33203125" style="64" customWidth="1"/>
    <col min="9990" max="9990" width="19.109375" style="64" customWidth="1"/>
    <col min="9991" max="9992" width="9" style="64" customWidth="1"/>
    <col min="9993" max="9993" width="12.6640625" style="64" customWidth="1"/>
    <col min="9994" max="10237" width="9" style="64" customWidth="1"/>
    <col min="10238" max="10238" width="28.44140625" style="64" customWidth="1"/>
    <col min="10239" max="10240" width="12.6640625" style="64" customWidth="1"/>
    <col min="10241" max="10245" width="18.33203125" style="64" customWidth="1"/>
    <col min="10246" max="10246" width="19.109375" style="64" customWidth="1"/>
    <col min="10247" max="10248" width="9" style="64" customWidth="1"/>
    <col min="10249" max="10249" width="12.6640625" style="64" customWidth="1"/>
    <col min="10250" max="10493" width="9" style="64" customWidth="1"/>
    <col min="10494" max="10494" width="28.44140625" style="64" customWidth="1"/>
    <col min="10495" max="10496" width="12.6640625" style="64" customWidth="1"/>
    <col min="10497" max="10501" width="18.33203125" style="64" customWidth="1"/>
    <col min="10502" max="10502" width="19.109375" style="64" customWidth="1"/>
    <col min="10503" max="10504" width="9" style="64" customWidth="1"/>
    <col min="10505" max="10505" width="12.6640625" style="64" customWidth="1"/>
    <col min="10506" max="10749" width="9" style="64" customWidth="1"/>
    <col min="10750" max="10750" width="28.44140625" style="64" customWidth="1"/>
    <col min="10751" max="10752" width="12.6640625" style="64" customWidth="1"/>
    <col min="10753" max="10757" width="18.33203125" style="64" customWidth="1"/>
    <col min="10758" max="10758" width="19.109375" style="64" customWidth="1"/>
    <col min="10759" max="10760" width="9" style="64" customWidth="1"/>
    <col min="10761" max="10761" width="12.6640625" style="64" customWidth="1"/>
    <col min="10762" max="11005" width="9" style="64" customWidth="1"/>
    <col min="11006" max="11006" width="28.44140625" style="64" customWidth="1"/>
    <col min="11007" max="11008" width="12.6640625" style="64" customWidth="1"/>
    <col min="11009" max="11013" width="18.33203125" style="64" customWidth="1"/>
    <col min="11014" max="11014" width="19.109375" style="64" customWidth="1"/>
    <col min="11015" max="11016" width="9" style="64" customWidth="1"/>
    <col min="11017" max="11017" width="12.6640625" style="64" customWidth="1"/>
    <col min="11018" max="11261" width="9" style="64" customWidth="1"/>
    <col min="11262" max="11262" width="28.44140625" style="64" customWidth="1"/>
    <col min="11263" max="11264" width="12.6640625" style="64" customWidth="1"/>
    <col min="11265" max="11269" width="18.33203125" style="64" customWidth="1"/>
    <col min="11270" max="11270" width="19.109375" style="64" customWidth="1"/>
    <col min="11271" max="11272" width="9" style="64" customWidth="1"/>
    <col min="11273" max="11273" width="12.6640625" style="64" customWidth="1"/>
    <col min="11274" max="11517" width="9" style="64" customWidth="1"/>
    <col min="11518" max="11518" width="28.44140625" style="64" customWidth="1"/>
    <col min="11519" max="11520" width="12.6640625" style="64" customWidth="1"/>
    <col min="11521" max="11525" width="18.33203125" style="64" customWidth="1"/>
    <col min="11526" max="11526" width="19.109375" style="64" customWidth="1"/>
    <col min="11527" max="11528" width="9" style="64" customWidth="1"/>
    <col min="11529" max="11529" width="12.6640625" style="64" customWidth="1"/>
    <col min="11530" max="11773" width="9" style="64" customWidth="1"/>
    <col min="11774" max="11774" width="28.44140625" style="64" customWidth="1"/>
    <col min="11775" max="11776" width="12.6640625" style="64" customWidth="1"/>
    <col min="11777" max="11781" width="18.33203125" style="64" customWidth="1"/>
    <col min="11782" max="11782" width="19.109375" style="64" customWidth="1"/>
    <col min="11783" max="11784" width="9" style="64" customWidth="1"/>
    <col min="11785" max="11785" width="12.6640625" style="64" customWidth="1"/>
    <col min="11786" max="12029" width="9" style="64" customWidth="1"/>
    <col min="12030" max="12030" width="28.44140625" style="64" customWidth="1"/>
    <col min="12031" max="12032" width="12.6640625" style="64" customWidth="1"/>
    <col min="12033" max="12037" width="18.33203125" style="64" customWidth="1"/>
    <col min="12038" max="12038" width="19.109375" style="64" customWidth="1"/>
    <col min="12039" max="12040" width="9" style="64" customWidth="1"/>
    <col min="12041" max="12041" width="12.6640625" style="64" customWidth="1"/>
    <col min="12042" max="12285" width="9" style="64" customWidth="1"/>
    <col min="12286" max="12286" width="28.44140625" style="64" customWidth="1"/>
    <col min="12287" max="12288" width="12.6640625" style="64" customWidth="1"/>
    <col min="12289" max="12293" width="18.33203125" style="64" customWidth="1"/>
    <col min="12294" max="12294" width="19.109375" style="64" customWidth="1"/>
    <col min="12295" max="12296" width="9" style="64" customWidth="1"/>
    <col min="12297" max="12297" width="12.6640625" style="64" customWidth="1"/>
    <col min="12298" max="12541" width="9" style="64" customWidth="1"/>
    <col min="12542" max="12542" width="28.44140625" style="64" customWidth="1"/>
    <col min="12543" max="12544" width="12.6640625" style="64" customWidth="1"/>
    <col min="12545" max="12549" width="18.33203125" style="64" customWidth="1"/>
    <col min="12550" max="12550" width="19.109375" style="64" customWidth="1"/>
    <col min="12551" max="12552" width="9" style="64" customWidth="1"/>
    <col min="12553" max="12553" width="12.6640625" style="64" customWidth="1"/>
    <col min="12554" max="12797" width="9" style="64" customWidth="1"/>
    <col min="12798" max="12798" width="28.44140625" style="64" customWidth="1"/>
    <col min="12799" max="12800" width="12.6640625" style="64" customWidth="1"/>
    <col min="12801" max="12805" width="18.33203125" style="64" customWidth="1"/>
    <col min="12806" max="12806" width="19.109375" style="64" customWidth="1"/>
    <col min="12807" max="12808" width="9" style="64" customWidth="1"/>
    <col min="12809" max="12809" width="12.6640625" style="64" customWidth="1"/>
    <col min="12810" max="13053" width="9" style="64" customWidth="1"/>
    <col min="13054" max="13054" width="28.44140625" style="64" customWidth="1"/>
    <col min="13055" max="13056" width="12.6640625" style="64" customWidth="1"/>
    <col min="13057" max="13061" width="18.33203125" style="64" customWidth="1"/>
    <col min="13062" max="13062" width="19.109375" style="64" customWidth="1"/>
    <col min="13063" max="13064" width="9" style="64" customWidth="1"/>
    <col min="13065" max="13065" width="12.6640625" style="64" customWidth="1"/>
    <col min="13066" max="13309" width="9" style="64" customWidth="1"/>
    <col min="13310" max="13310" width="28.44140625" style="64" customWidth="1"/>
    <col min="13311" max="13312" width="12.6640625" style="64" customWidth="1"/>
    <col min="13313" max="13317" width="18.33203125" style="64" customWidth="1"/>
    <col min="13318" max="13318" width="19.109375" style="64" customWidth="1"/>
    <col min="13319" max="13320" width="9" style="64" customWidth="1"/>
    <col min="13321" max="13321" width="12.6640625" style="64" customWidth="1"/>
    <col min="13322" max="13565" width="9" style="64" customWidth="1"/>
    <col min="13566" max="13566" width="28.44140625" style="64" customWidth="1"/>
    <col min="13567" max="13568" width="12.6640625" style="64" customWidth="1"/>
    <col min="13569" max="13573" width="18.33203125" style="64" customWidth="1"/>
    <col min="13574" max="13574" width="19.109375" style="64" customWidth="1"/>
    <col min="13575" max="13576" width="9" style="64" customWidth="1"/>
    <col min="13577" max="13577" width="12.6640625" style="64" customWidth="1"/>
    <col min="13578" max="13821" width="9" style="64" customWidth="1"/>
    <col min="13822" max="13822" width="28.44140625" style="64" customWidth="1"/>
    <col min="13823" max="13824" width="12.6640625" style="64" customWidth="1"/>
    <col min="13825" max="13829" width="18.33203125" style="64" customWidth="1"/>
    <col min="13830" max="13830" width="19.109375" style="64" customWidth="1"/>
    <col min="13831" max="13832" width="9" style="64" customWidth="1"/>
    <col min="13833" max="13833" width="12.6640625" style="64" customWidth="1"/>
    <col min="13834" max="14077" width="9" style="64" customWidth="1"/>
    <col min="14078" max="14078" width="28.44140625" style="64" customWidth="1"/>
    <col min="14079" max="14080" width="12.6640625" style="64" customWidth="1"/>
    <col min="14081" max="14085" width="18.33203125" style="64" customWidth="1"/>
    <col min="14086" max="14086" width="19.109375" style="64" customWidth="1"/>
    <col min="14087" max="14088" width="9" style="64" customWidth="1"/>
    <col min="14089" max="14089" width="12.6640625" style="64" customWidth="1"/>
    <col min="14090" max="14333" width="9" style="64" customWidth="1"/>
    <col min="14334" max="14334" width="28.44140625" style="64" customWidth="1"/>
    <col min="14335" max="14336" width="12.6640625" style="64" customWidth="1"/>
    <col min="14337" max="14341" width="18.33203125" style="64" customWidth="1"/>
    <col min="14342" max="14342" width="19.109375" style="64" customWidth="1"/>
    <col min="14343" max="14344" width="9" style="64" customWidth="1"/>
    <col min="14345" max="14345" width="12.6640625" style="64" customWidth="1"/>
    <col min="14346" max="14589" width="9" style="64" customWidth="1"/>
    <col min="14590" max="14590" width="28.44140625" style="64" customWidth="1"/>
    <col min="14591" max="14592" width="12.6640625" style="64" customWidth="1"/>
    <col min="14593" max="14597" width="18.33203125" style="64" customWidth="1"/>
    <col min="14598" max="14598" width="19.109375" style="64" customWidth="1"/>
    <col min="14599" max="14600" width="9" style="64" customWidth="1"/>
    <col min="14601" max="14601" width="12.6640625" style="64" customWidth="1"/>
    <col min="14602" max="14845" width="9" style="64" customWidth="1"/>
    <col min="14846" max="14846" width="28.44140625" style="64" customWidth="1"/>
    <col min="14847" max="14848" width="12.6640625" style="64" customWidth="1"/>
    <col min="14849" max="14853" width="18.33203125" style="64" customWidth="1"/>
    <col min="14854" max="14854" width="19.109375" style="64" customWidth="1"/>
    <col min="14855" max="14856" width="9" style="64" customWidth="1"/>
    <col min="14857" max="14857" width="12.6640625" style="64" customWidth="1"/>
    <col min="14858" max="15101" width="9" style="64" customWidth="1"/>
    <col min="15102" max="15102" width="28.44140625" style="64" customWidth="1"/>
    <col min="15103" max="15104" width="12.6640625" style="64" customWidth="1"/>
    <col min="15105" max="15109" width="18.33203125" style="64" customWidth="1"/>
    <col min="15110" max="15110" width="19.109375" style="64" customWidth="1"/>
    <col min="15111" max="15112" width="9" style="64" customWidth="1"/>
    <col min="15113" max="15113" width="12.6640625" style="64" customWidth="1"/>
    <col min="15114" max="15357" width="9" style="64" customWidth="1"/>
    <col min="15358" max="15358" width="28.44140625" style="64" customWidth="1"/>
    <col min="15359" max="15360" width="12.6640625" style="64" customWidth="1"/>
    <col min="15361" max="15365" width="18.33203125" style="64" customWidth="1"/>
    <col min="15366" max="15366" width="19.109375" style="64" customWidth="1"/>
    <col min="15367" max="15368" width="9" style="64" customWidth="1"/>
    <col min="15369" max="15369" width="12.6640625" style="64" customWidth="1"/>
    <col min="15370" max="15613" width="9" style="64" customWidth="1"/>
    <col min="15614" max="15614" width="28.44140625" style="64" customWidth="1"/>
    <col min="15615" max="15616" width="12.6640625" style="64" customWidth="1"/>
    <col min="15617" max="15621" width="18.33203125" style="64" customWidth="1"/>
    <col min="15622" max="15622" width="19.109375" style="64" customWidth="1"/>
    <col min="15623" max="15624" width="9" style="64" customWidth="1"/>
    <col min="15625" max="15625" width="12.6640625" style="64" customWidth="1"/>
    <col min="15626" max="15869" width="9" style="64" customWidth="1"/>
    <col min="15870" max="15870" width="28.44140625" style="64" customWidth="1"/>
    <col min="15871" max="15872" width="12.6640625" style="64" customWidth="1"/>
    <col min="15873" max="15877" width="18.33203125" style="64" customWidth="1"/>
    <col min="15878" max="15878" width="19.109375" style="64" customWidth="1"/>
    <col min="15879" max="15880" width="9" style="64" customWidth="1"/>
    <col min="15881" max="15881" width="12.6640625" style="64" customWidth="1"/>
    <col min="15882" max="16125" width="9" style="64" customWidth="1"/>
    <col min="16126" max="16126" width="28.44140625" style="64" customWidth="1"/>
    <col min="16127" max="16128" width="12.6640625" style="64" customWidth="1"/>
    <col min="16129" max="16133" width="18.33203125" style="64" customWidth="1"/>
    <col min="16134" max="16134" width="19.109375" style="64" customWidth="1"/>
    <col min="16135" max="16136" width="9" style="64" customWidth="1"/>
    <col min="16137" max="16137" width="12.6640625" style="64" customWidth="1"/>
    <col min="16138" max="16379" width="9" style="64" customWidth="1"/>
  </cols>
  <sheetData>
    <row r="1" spans="1:11" ht="15" customHeight="1">
      <c r="A1" s="277" t="s">
        <v>169</v>
      </c>
      <c r="B1" s="31"/>
      <c r="C1" s="31"/>
      <c r="D1" s="31"/>
      <c r="E1" s="31"/>
      <c r="F1" s="31"/>
      <c r="G1" s="31"/>
      <c r="H1" s="31"/>
      <c r="I1" s="31"/>
      <c r="J1" s="31"/>
      <c r="K1"/>
    </row>
    <row r="2" spans="1:11" ht="18.600000000000001" customHeight="1">
      <c r="A2" s="31"/>
      <c r="B2" s="31"/>
      <c r="C2" s="31"/>
      <c r="D2" s="31"/>
      <c r="E2" s="31"/>
      <c r="F2" s="31"/>
      <c r="G2" s="31"/>
      <c r="H2" s="31"/>
      <c r="I2" s="31"/>
      <c r="J2" s="31"/>
      <c r="K2" s="31"/>
    </row>
    <row r="3" spans="1:11" ht="17.25" customHeight="1">
      <c r="A3" s="389"/>
      <c r="B3" s="31"/>
      <c r="C3" s="31"/>
      <c r="D3" s="31"/>
      <c r="E3" s="31"/>
      <c r="F3" s="31"/>
      <c r="G3" s="31"/>
      <c r="H3" s="31"/>
      <c r="I3" s="553" t="s">
        <v>506</v>
      </c>
      <c r="J3" s="553"/>
      <c r="K3" s="553"/>
    </row>
    <row r="4" spans="1:11" ht="13.65" customHeight="1">
      <c r="A4" s="31"/>
      <c r="B4" s="31"/>
      <c r="C4" s="31"/>
      <c r="D4" s="31"/>
      <c r="E4" s="31"/>
      <c r="F4" s="31"/>
      <c r="G4" s="31"/>
      <c r="H4" s="31"/>
      <c r="I4" s="31"/>
      <c r="J4" s="31"/>
      <c r="K4" s="31"/>
    </row>
    <row r="5" spans="1:11" ht="29.1" customHeight="1">
      <c r="A5" s="389"/>
      <c r="B5" s="31"/>
      <c r="C5" s="31"/>
      <c r="D5" s="31"/>
      <c r="E5" s="560" t="s">
        <v>3</v>
      </c>
      <c r="F5" s="561"/>
      <c r="G5" s="561"/>
      <c r="H5" s="562"/>
      <c r="I5" s="31"/>
      <c r="J5" s="520"/>
      <c r="K5" s="525"/>
    </row>
    <row r="6" spans="1:11" ht="13.65" customHeight="1">
      <c r="A6" s="31"/>
      <c r="B6" s="554" t="s">
        <v>486</v>
      </c>
      <c r="C6" s="554"/>
      <c r="D6" s="555" t="s">
        <v>491</v>
      </c>
      <c r="E6" s="563"/>
      <c r="F6" s="564"/>
      <c r="G6" s="564"/>
      <c r="H6" s="565"/>
      <c r="I6" s="498"/>
      <c r="J6" s="569"/>
      <c r="K6" s="569"/>
    </row>
    <row r="7" spans="1:11" ht="13.65" customHeight="1">
      <c r="A7" s="31"/>
      <c r="B7" s="554"/>
      <c r="C7" s="554"/>
      <c r="D7" s="555"/>
      <c r="E7" s="566"/>
      <c r="F7" s="567"/>
      <c r="G7" s="567"/>
      <c r="H7" s="568"/>
      <c r="I7" s="297" t="s">
        <v>507</v>
      </c>
      <c r="J7" s="556" t="s">
        <v>76</v>
      </c>
      <c r="K7" s="556"/>
    </row>
    <row r="8" spans="1:11">
      <c r="A8" s="31"/>
      <c r="B8" s="576" t="s">
        <v>487</v>
      </c>
      <c r="C8" s="576"/>
      <c r="D8" s="297" t="s">
        <v>492</v>
      </c>
      <c r="E8" s="577" t="s">
        <v>501</v>
      </c>
      <c r="F8" s="578"/>
      <c r="G8" s="578"/>
      <c r="H8" s="579"/>
      <c r="I8" s="66" t="s">
        <v>508</v>
      </c>
      <c r="J8" s="580" t="s">
        <v>509</v>
      </c>
      <c r="K8" s="580"/>
    </row>
    <row r="9" spans="1:11">
      <c r="A9" s="31"/>
      <c r="B9" s="31"/>
      <c r="C9" s="31" t="s">
        <v>14</v>
      </c>
      <c r="D9" s="297" t="s">
        <v>493</v>
      </c>
      <c r="E9" s="577" t="s">
        <v>385</v>
      </c>
      <c r="F9" s="578"/>
      <c r="G9" s="578"/>
      <c r="H9" s="579"/>
      <c r="I9" s="77"/>
      <c r="J9" s="581"/>
      <c r="K9" s="581"/>
    </row>
    <row r="10" spans="1:11">
      <c r="A10" s="31"/>
      <c r="B10" s="31"/>
      <c r="C10" s="31"/>
      <c r="D10" s="297" t="s">
        <v>494</v>
      </c>
      <c r="E10" s="582">
        <v>139737120</v>
      </c>
      <c r="F10" s="583"/>
      <c r="G10" s="583"/>
      <c r="H10" s="584"/>
      <c r="I10" s="297"/>
      <c r="J10" s="297"/>
      <c r="K10" s="297"/>
    </row>
    <row r="11" spans="1:11">
      <c r="A11" s="31"/>
      <c r="B11" s="31"/>
      <c r="C11" s="31"/>
      <c r="D11" s="297" t="s">
        <v>495</v>
      </c>
      <c r="E11" s="557">
        <v>312683</v>
      </c>
      <c r="F11" s="558"/>
      <c r="G11" s="558"/>
      <c r="H11" s="559"/>
      <c r="I11" s="297"/>
      <c r="J11" s="298"/>
      <c r="K11" s="298"/>
    </row>
    <row r="12" spans="1:11">
      <c r="A12" s="31"/>
      <c r="B12" s="31"/>
      <c r="C12" s="31"/>
      <c r="D12" s="297" t="s">
        <v>496</v>
      </c>
      <c r="E12" s="557">
        <v>43693475226</v>
      </c>
      <c r="F12" s="558"/>
      <c r="G12" s="558"/>
      <c r="H12" s="559"/>
      <c r="I12" s="297"/>
      <c r="J12" s="298"/>
      <c r="K12" s="298"/>
    </row>
    <row r="13" spans="1:11">
      <c r="A13" s="31"/>
      <c r="B13" s="31"/>
      <c r="C13" s="31"/>
      <c r="D13" s="297"/>
      <c r="E13" s="409"/>
      <c r="F13" s="409"/>
      <c r="G13" s="409"/>
      <c r="H13" s="409"/>
      <c r="I13" s="297"/>
      <c r="J13" s="298"/>
      <c r="K13" s="298"/>
    </row>
    <row r="14" spans="1:11" ht="13.8" thickBot="1">
      <c r="A14" s="31"/>
      <c r="B14" s="31" t="s">
        <v>488</v>
      </c>
      <c r="C14" s="31"/>
      <c r="D14" s="31"/>
      <c r="E14" s="31"/>
      <c r="F14" s="31"/>
      <c r="G14" s="31"/>
      <c r="H14" s="31"/>
      <c r="I14" s="31"/>
      <c r="J14" s="177" t="s">
        <v>11</v>
      </c>
      <c r="K14" s="31"/>
    </row>
    <row r="15" spans="1:11" ht="13.5" customHeight="1">
      <c r="A15" s="31"/>
      <c r="B15" s="32"/>
      <c r="C15" s="65"/>
      <c r="D15" s="65"/>
      <c r="E15" s="410"/>
      <c r="F15" s="570" t="s">
        <v>87</v>
      </c>
      <c r="G15" s="571"/>
      <c r="H15" s="572"/>
      <c r="I15" s="573" t="s">
        <v>89</v>
      </c>
      <c r="J15" s="574"/>
      <c r="K15" s="575"/>
    </row>
    <row r="16" spans="1:11" ht="39.6">
      <c r="A16" s="31"/>
      <c r="B16" s="33" t="s">
        <v>171</v>
      </c>
      <c r="C16" s="66" t="s">
        <v>324</v>
      </c>
      <c r="D16" s="397" t="s">
        <v>497</v>
      </c>
      <c r="E16" s="397" t="s">
        <v>502</v>
      </c>
      <c r="F16" s="603" t="s">
        <v>503</v>
      </c>
      <c r="G16" s="585" t="s">
        <v>504</v>
      </c>
      <c r="H16" s="587" t="s">
        <v>434</v>
      </c>
      <c r="I16" s="589" t="s">
        <v>503</v>
      </c>
      <c r="J16" s="591" t="s">
        <v>504</v>
      </c>
      <c r="K16" s="592" t="s">
        <v>434</v>
      </c>
    </row>
    <row r="17" spans="1:11" ht="13.8" thickBot="1">
      <c r="A17" s="31"/>
      <c r="B17" s="34"/>
      <c r="C17" s="67"/>
      <c r="D17" s="67"/>
      <c r="E17" s="288"/>
      <c r="F17" s="604"/>
      <c r="G17" s="586"/>
      <c r="H17" s="588"/>
      <c r="I17" s="590"/>
      <c r="J17" s="586"/>
      <c r="K17" s="593"/>
    </row>
    <row r="18" spans="1:11">
      <c r="A18" s="31"/>
      <c r="B18" s="35" t="s">
        <v>172</v>
      </c>
      <c r="C18" s="395" t="s">
        <v>325</v>
      </c>
      <c r="D18" s="398">
        <v>0</v>
      </c>
      <c r="E18" s="411" t="s">
        <v>446</v>
      </c>
      <c r="F18" s="422"/>
      <c r="G18" s="451"/>
      <c r="H18" s="475" t="s">
        <v>446</v>
      </c>
      <c r="I18" s="499"/>
      <c r="J18" s="451"/>
      <c r="K18" s="526" t="s">
        <v>446</v>
      </c>
    </row>
    <row r="19" spans="1:11" ht="27" customHeight="1">
      <c r="A19" s="31"/>
      <c r="B19" s="36" t="s">
        <v>173</v>
      </c>
      <c r="C19" s="69" t="s">
        <v>326</v>
      </c>
      <c r="D19" s="79">
        <v>0</v>
      </c>
      <c r="E19" s="412" t="s">
        <v>446</v>
      </c>
      <c r="F19" s="423"/>
      <c r="G19" s="452"/>
      <c r="H19" s="476" t="s">
        <v>446</v>
      </c>
      <c r="I19" s="500"/>
      <c r="J19" s="452"/>
      <c r="K19" s="527" t="s">
        <v>446</v>
      </c>
    </row>
    <row r="20" spans="1:11">
      <c r="A20" s="31"/>
      <c r="B20" s="37" t="s">
        <v>174</v>
      </c>
      <c r="C20" s="600" t="s">
        <v>143</v>
      </c>
      <c r="D20" s="83">
        <v>0</v>
      </c>
      <c r="E20" s="597">
        <v>0</v>
      </c>
      <c r="F20" s="424">
        <v>42762139719</v>
      </c>
      <c r="G20" s="453">
        <v>0</v>
      </c>
      <c r="H20" s="477">
        <v>0</v>
      </c>
      <c r="I20" s="501">
        <v>42762139719</v>
      </c>
      <c r="J20" s="453">
        <v>0</v>
      </c>
      <c r="K20" s="528">
        <v>0</v>
      </c>
    </row>
    <row r="21" spans="1:11">
      <c r="A21" s="31"/>
      <c r="B21" s="38" t="s">
        <v>175</v>
      </c>
      <c r="C21" s="601"/>
      <c r="D21" s="81">
        <v>20</v>
      </c>
      <c r="E21" s="598"/>
      <c r="F21" s="425"/>
      <c r="G21" s="454"/>
      <c r="H21" s="478" t="s">
        <v>446</v>
      </c>
      <c r="I21" s="502"/>
      <c r="J21" s="454"/>
      <c r="K21" s="529" t="s">
        <v>446</v>
      </c>
    </row>
    <row r="22" spans="1:11">
      <c r="A22" s="31"/>
      <c r="B22" s="38" t="s">
        <v>176</v>
      </c>
      <c r="C22" s="601"/>
      <c r="D22" s="81">
        <v>50</v>
      </c>
      <c r="E22" s="598"/>
      <c r="F22" s="425"/>
      <c r="G22" s="454"/>
      <c r="H22" s="478" t="s">
        <v>446</v>
      </c>
      <c r="I22" s="502"/>
      <c r="J22" s="454"/>
      <c r="K22" s="529" t="s">
        <v>446</v>
      </c>
    </row>
    <row r="23" spans="1:11">
      <c r="A23" s="31"/>
      <c r="B23" s="38" t="s">
        <v>177</v>
      </c>
      <c r="C23" s="601"/>
      <c r="D23" s="81">
        <v>100</v>
      </c>
      <c r="E23" s="598"/>
      <c r="F23" s="425"/>
      <c r="G23" s="454"/>
      <c r="H23" s="478" t="s">
        <v>446</v>
      </c>
      <c r="I23" s="502"/>
      <c r="J23" s="454"/>
      <c r="K23" s="529" t="s">
        <v>446</v>
      </c>
    </row>
    <row r="24" spans="1:11">
      <c r="A24" s="31"/>
      <c r="B24" s="39" t="s">
        <v>178</v>
      </c>
      <c r="C24" s="602"/>
      <c r="D24" s="88">
        <v>150</v>
      </c>
      <c r="E24" s="599"/>
      <c r="F24" s="424"/>
      <c r="G24" s="453"/>
      <c r="H24" s="477" t="s">
        <v>446</v>
      </c>
      <c r="I24" s="501"/>
      <c r="J24" s="453"/>
      <c r="K24" s="528" t="s">
        <v>446</v>
      </c>
    </row>
    <row r="25" spans="1:11">
      <c r="A25" s="31"/>
      <c r="B25" s="36" t="s">
        <v>179</v>
      </c>
      <c r="C25" s="71" t="s">
        <v>327</v>
      </c>
      <c r="D25" s="79">
        <v>0</v>
      </c>
      <c r="E25" s="412" t="s">
        <v>446</v>
      </c>
      <c r="F25" s="423"/>
      <c r="G25" s="452"/>
      <c r="H25" s="476" t="s">
        <v>446</v>
      </c>
      <c r="I25" s="500"/>
      <c r="J25" s="452"/>
      <c r="K25" s="527" t="s">
        <v>446</v>
      </c>
    </row>
    <row r="26" spans="1:11">
      <c r="A26" s="31"/>
      <c r="B26" s="36" t="s">
        <v>180</v>
      </c>
      <c r="C26" s="71" t="s">
        <v>328</v>
      </c>
      <c r="D26" s="79">
        <v>0</v>
      </c>
      <c r="E26" s="412" t="s">
        <v>446</v>
      </c>
      <c r="F26" s="423"/>
      <c r="G26" s="452"/>
      <c r="H26" s="476" t="s">
        <v>446</v>
      </c>
      <c r="I26" s="500"/>
      <c r="J26" s="452"/>
      <c r="K26" s="527" t="s">
        <v>446</v>
      </c>
    </row>
    <row r="27" spans="1:11">
      <c r="A27" s="31"/>
      <c r="B27" s="37" t="s">
        <v>181</v>
      </c>
      <c r="C27" s="605" t="s">
        <v>329</v>
      </c>
      <c r="D27" s="83">
        <v>20</v>
      </c>
      <c r="E27" s="597" t="s">
        <v>446</v>
      </c>
      <c r="F27" s="424"/>
      <c r="G27" s="453"/>
      <c r="H27" s="477" t="s">
        <v>446</v>
      </c>
      <c r="I27" s="501"/>
      <c r="J27" s="453"/>
      <c r="K27" s="528" t="s">
        <v>446</v>
      </c>
    </row>
    <row r="28" spans="1:11">
      <c r="A28" s="31"/>
      <c r="B28" s="38" t="s">
        <v>182</v>
      </c>
      <c r="C28" s="606"/>
      <c r="D28" s="81">
        <v>50</v>
      </c>
      <c r="E28" s="598"/>
      <c r="F28" s="425"/>
      <c r="G28" s="454"/>
      <c r="H28" s="478" t="s">
        <v>446</v>
      </c>
      <c r="I28" s="502"/>
      <c r="J28" s="454"/>
      <c r="K28" s="529" t="s">
        <v>446</v>
      </c>
    </row>
    <row r="29" spans="1:11">
      <c r="A29" s="31"/>
      <c r="B29" s="38" t="s">
        <v>183</v>
      </c>
      <c r="C29" s="606"/>
      <c r="D29" s="81">
        <v>100</v>
      </c>
      <c r="E29" s="598"/>
      <c r="F29" s="425"/>
      <c r="G29" s="454"/>
      <c r="H29" s="478" t="s">
        <v>446</v>
      </c>
      <c r="I29" s="502"/>
      <c r="J29" s="454"/>
      <c r="K29" s="529" t="s">
        <v>446</v>
      </c>
    </row>
    <row r="30" spans="1:11">
      <c r="A30" s="31"/>
      <c r="B30" s="39" t="s">
        <v>184</v>
      </c>
      <c r="C30" s="607"/>
      <c r="D30" s="88">
        <v>150</v>
      </c>
      <c r="E30" s="599"/>
      <c r="F30" s="424"/>
      <c r="G30" s="453"/>
      <c r="H30" s="477" t="s">
        <v>446</v>
      </c>
      <c r="I30" s="501"/>
      <c r="J30" s="453"/>
      <c r="K30" s="528" t="s">
        <v>446</v>
      </c>
    </row>
    <row r="31" spans="1:11">
      <c r="A31" s="31"/>
      <c r="B31" s="40" t="s">
        <v>185</v>
      </c>
      <c r="C31" s="608" t="s">
        <v>330</v>
      </c>
      <c r="D31" s="80">
        <v>0</v>
      </c>
      <c r="E31" s="597" t="s">
        <v>446</v>
      </c>
      <c r="F31" s="426"/>
      <c r="G31" s="455"/>
      <c r="H31" s="479" t="s">
        <v>446</v>
      </c>
      <c r="I31" s="503"/>
      <c r="J31" s="455"/>
      <c r="K31" s="530" t="s">
        <v>446</v>
      </c>
    </row>
    <row r="32" spans="1:11">
      <c r="A32" s="31"/>
      <c r="B32" s="38" t="s">
        <v>186</v>
      </c>
      <c r="C32" s="609"/>
      <c r="D32" s="81">
        <v>20</v>
      </c>
      <c r="E32" s="598"/>
      <c r="F32" s="425"/>
      <c r="G32" s="454"/>
      <c r="H32" s="478" t="s">
        <v>446</v>
      </c>
      <c r="I32" s="502"/>
      <c r="J32" s="454"/>
      <c r="K32" s="529" t="s">
        <v>446</v>
      </c>
    </row>
    <row r="33" spans="1:11">
      <c r="A33" s="31"/>
      <c r="B33" s="38" t="s">
        <v>187</v>
      </c>
      <c r="C33" s="609"/>
      <c r="D33" s="81">
        <v>30</v>
      </c>
      <c r="E33" s="598"/>
      <c r="F33" s="425"/>
      <c r="G33" s="454"/>
      <c r="H33" s="478" t="s">
        <v>446</v>
      </c>
      <c r="I33" s="502"/>
      <c r="J33" s="454"/>
      <c r="K33" s="529" t="s">
        <v>446</v>
      </c>
    </row>
    <row r="34" spans="1:11">
      <c r="A34" s="31"/>
      <c r="B34" s="38" t="s">
        <v>188</v>
      </c>
      <c r="C34" s="609"/>
      <c r="D34" s="81">
        <v>50</v>
      </c>
      <c r="E34" s="598"/>
      <c r="F34" s="425"/>
      <c r="G34" s="454"/>
      <c r="H34" s="478" t="s">
        <v>446</v>
      </c>
      <c r="I34" s="502"/>
      <c r="J34" s="454"/>
      <c r="K34" s="529" t="s">
        <v>446</v>
      </c>
    </row>
    <row r="35" spans="1:11">
      <c r="A35" s="31"/>
      <c r="B35" s="38" t="s">
        <v>189</v>
      </c>
      <c r="C35" s="609"/>
      <c r="D35" s="81">
        <v>100</v>
      </c>
      <c r="E35" s="598"/>
      <c r="F35" s="425"/>
      <c r="G35" s="454"/>
      <c r="H35" s="478" t="s">
        <v>446</v>
      </c>
      <c r="I35" s="502"/>
      <c r="J35" s="454"/>
      <c r="K35" s="529" t="s">
        <v>446</v>
      </c>
    </row>
    <row r="36" spans="1:11">
      <c r="A36" s="31"/>
      <c r="B36" s="41" t="s">
        <v>190</v>
      </c>
      <c r="C36" s="610"/>
      <c r="D36" s="82">
        <v>150</v>
      </c>
      <c r="E36" s="599"/>
      <c r="F36" s="427"/>
      <c r="G36" s="456"/>
      <c r="H36" s="480" t="s">
        <v>446</v>
      </c>
      <c r="I36" s="504"/>
      <c r="J36" s="456"/>
      <c r="K36" s="531" t="s">
        <v>446</v>
      </c>
    </row>
    <row r="37" spans="1:11">
      <c r="A37" s="31"/>
      <c r="B37" s="37" t="s">
        <v>191</v>
      </c>
      <c r="C37" s="600" t="s">
        <v>331</v>
      </c>
      <c r="D37" s="83">
        <v>10</v>
      </c>
      <c r="E37" s="597" t="s">
        <v>446</v>
      </c>
      <c r="F37" s="424"/>
      <c r="G37" s="453"/>
      <c r="H37" s="477" t="s">
        <v>446</v>
      </c>
      <c r="I37" s="501"/>
      <c r="J37" s="453"/>
      <c r="K37" s="528" t="s">
        <v>446</v>
      </c>
    </row>
    <row r="38" spans="1:11">
      <c r="A38" s="31"/>
      <c r="B38" s="39" t="s">
        <v>192</v>
      </c>
      <c r="C38" s="601"/>
      <c r="D38" s="88">
        <v>20</v>
      </c>
      <c r="E38" s="598"/>
      <c r="F38" s="425"/>
      <c r="G38" s="454"/>
      <c r="H38" s="478" t="s">
        <v>446</v>
      </c>
      <c r="I38" s="502"/>
      <c r="J38" s="454"/>
      <c r="K38" s="529" t="s">
        <v>446</v>
      </c>
    </row>
    <row r="39" spans="1:11">
      <c r="A39" s="31"/>
      <c r="B39" s="39" t="s">
        <v>193</v>
      </c>
      <c r="C39" s="601"/>
      <c r="D39" s="81">
        <v>50</v>
      </c>
      <c r="E39" s="598"/>
      <c r="F39" s="428"/>
      <c r="G39" s="457"/>
      <c r="H39" s="481" t="s">
        <v>446</v>
      </c>
      <c r="I39" s="505"/>
      <c r="J39" s="457"/>
      <c r="K39" s="532" t="s">
        <v>446</v>
      </c>
    </row>
    <row r="40" spans="1:11">
      <c r="A40" s="31"/>
      <c r="B40" s="39" t="s">
        <v>194</v>
      </c>
      <c r="C40" s="601"/>
      <c r="D40" s="81">
        <v>100</v>
      </c>
      <c r="E40" s="598"/>
      <c r="F40" s="429"/>
      <c r="G40" s="454"/>
      <c r="H40" s="478" t="s">
        <v>446</v>
      </c>
      <c r="I40" s="502"/>
      <c r="J40" s="454"/>
      <c r="K40" s="529" t="s">
        <v>446</v>
      </c>
    </row>
    <row r="41" spans="1:11">
      <c r="A41" s="31"/>
      <c r="B41" s="39" t="s">
        <v>195</v>
      </c>
      <c r="C41" s="602"/>
      <c r="D41" s="78">
        <v>150</v>
      </c>
      <c r="E41" s="599"/>
      <c r="F41" s="430"/>
      <c r="G41" s="456"/>
      <c r="H41" s="480" t="s">
        <v>446</v>
      </c>
      <c r="I41" s="504"/>
      <c r="J41" s="456"/>
      <c r="K41" s="531" t="s">
        <v>446</v>
      </c>
    </row>
    <row r="42" spans="1:11">
      <c r="A42" s="31"/>
      <c r="B42" s="42" t="s">
        <v>196</v>
      </c>
      <c r="C42" s="594" t="s">
        <v>332</v>
      </c>
      <c r="D42" s="399">
        <v>10</v>
      </c>
      <c r="E42" s="597" t="s">
        <v>446</v>
      </c>
      <c r="F42" s="431"/>
      <c r="G42" s="455"/>
      <c r="H42" s="479" t="s">
        <v>446</v>
      </c>
      <c r="I42" s="503"/>
      <c r="J42" s="455"/>
      <c r="K42" s="530" t="s">
        <v>446</v>
      </c>
    </row>
    <row r="43" spans="1:11">
      <c r="A43" s="31"/>
      <c r="B43" s="39" t="s">
        <v>197</v>
      </c>
      <c r="C43" s="595"/>
      <c r="D43" s="81">
        <v>20</v>
      </c>
      <c r="E43" s="598"/>
      <c r="F43" s="429"/>
      <c r="G43" s="454"/>
      <c r="H43" s="478" t="s">
        <v>446</v>
      </c>
      <c r="I43" s="502"/>
      <c r="J43" s="454"/>
      <c r="K43" s="529" t="s">
        <v>446</v>
      </c>
    </row>
    <row r="44" spans="1:11">
      <c r="A44" s="31"/>
      <c r="B44" s="39" t="s">
        <v>198</v>
      </c>
      <c r="C44" s="595"/>
      <c r="D44" s="81">
        <v>50</v>
      </c>
      <c r="E44" s="598"/>
      <c r="F44" s="429"/>
      <c r="G44" s="454"/>
      <c r="H44" s="478" t="s">
        <v>446</v>
      </c>
      <c r="I44" s="502"/>
      <c r="J44" s="454"/>
      <c r="K44" s="529" t="s">
        <v>446</v>
      </c>
    </row>
    <row r="45" spans="1:11">
      <c r="A45" s="31"/>
      <c r="B45" s="39" t="s">
        <v>199</v>
      </c>
      <c r="C45" s="595"/>
      <c r="D45" s="81">
        <v>100</v>
      </c>
      <c r="E45" s="598"/>
      <c r="F45" s="429"/>
      <c r="G45" s="454"/>
      <c r="H45" s="478" t="s">
        <v>446</v>
      </c>
      <c r="I45" s="502"/>
      <c r="J45" s="454"/>
      <c r="K45" s="529" t="s">
        <v>446</v>
      </c>
    </row>
    <row r="46" spans="1:11">
      <c r="A46" s="31"/>
      <c r="B46" s="39" t="s">
        <v>200</v>
      </c>
      <c r="C46" s="596"/>
      <c r="D46" s="78">
        <v>150</v>
      </c>
      <c r="E46" s="599"/>
      <c r="F46" s="430"/>
      <c r="G46" s="456"/>
      <c r="H46" s="480" t="s">
        <v>446</v>
      </c>
      <c r="I46" s="504"/>
      <c r="J46" s="456"/>
      <c r="K46" s="531" t="s">
        <v>446</v>
      </c>
    </row>
    <row r="47" spans="1:11">
      <c r="A47" s="31"/>
      <c r="B47" s="43" t="s">
        <v>201</v>
      </c>
      <c r="C47" s="594" t="s">
        <v>333</v>
      </c>
      <c r="D47" s="66">
        <v>20</v>
      </c>
      <c r="E47" s="597" t="s">
        <v>446</v>
      </c>
      <c r="F47" s="425"/>
      <c r="G47" s="454"/>
      <c r="H47" s="478" t="s">
        <v>446</v>
      </c>
      <c r="I47" s="502"/>
      <c r="J47" s="454"/>
      <c r="K47" s="529" t="s">
        <v>446</v>
      </c>
    </row>
    <row r="48" spans="1:11">
      <c r="A48" s="31"/>
      <c r="B48" s="39" t="s">
        <v>202</v>
      </c>
      <c r="C48" s="595"/>
      <c r="D48" s="81">
        <v>50</v>
      </c>
      <c r="E48" s="598"/>
      <c r="F48" s="428"/>
      <c r="G48" s="457"/>
      <c r="H48" s="481" t="s">
        <v>446</v>
      </c>
      <c r="I48" s="505"/>
      <c r="J48" s="457"/>
      <c r="K48" s="532" t="s">
        <v>446</v>
      </c>
    </row>
    <row r="49" spans="1:11">
      <c r="A49" s="31"/>
      <c r="B49" s="39" t="s">
        <v>203</v>
      </c>
      <c r="C49" s="595"/>
      <c r="D49" s="81">
        <v>100</v>
      </c>
      <c r="E49" s="598"/>
      <c r="F49" s="429"/>
      <c r="G49" s="454"/>
      <c r="H49" s="478" t="s">
        <v>446</v>
      </c>
      <c r="I49" s="502"/>
      <c r="J49" s="454"/>
      <c r="K49" s="529" t="s">
        <v>446</v>
      </c>
    </row>
    <row r="50" spans="1:11">
      <c r="A50" s="31"/>
      <c r="B50" s="44" t="s">
        <v>204</v>
      </c>
      <c r="C50" s="596"/>
      <c r="D50" s="78">
        <v>150</v>
      </c>
      <c r="E50" s="599"/>
      <c r="F50" s="430"/>
      <c r="G50" s="456"/>
      <c r="H50" s="480" t="s">
        <v>446</v>
      </c>
      <c r="I50" s="504"/>
      <c r="J50" s="456"/>
      <c r="K50" s="531" t="s">
        <v>446</v>
      </c>
    </row>
    <row r="51" spans="1:11">
      <c r="A51" s="31"/>
      <c r="B51" s="37" t="s">
        <v>205</v>
      </c>
      <c r="C51" s="600" t="s">
        <v>146</v>
      </c>
      <c r="D51" s="83">
        <v>20</v>
      </c>
      <c r="E51" s="597">
        <v>0.20119999999999999</v>
      </c>
      <c r="F51" s="432">
        <v>420517709</v>
      </c>
      <c r="G51" s="457">
        <v>84103541</v>
      </c>
      <c r="H51" s="481">
        <v>1.9E-3</v>
      </c>
      <c r="I51" s="505">
        <v>420517709</v>
      </c>
      <c r="J51" s="457">
        <v>84103541</v>
      </c>
      <c r="K51" s="532">
        <v>1.9E-3</v>
      </c>
    </row>
    <row r="52" spans="1:11">
      <c r="A52" s="31"/>
      <c r="B52" s="37" t="s">
        <v>206</v>
      </c>
      <c r="C52" s="601"/>
      <c r="D52" s="83">
        <v>30</v>
      </c>
      <c r="E52" s="598"/>
      <c r="F52" s="432">
        <v>5141979</v>
      </c>
      <c r="G52" s="457">
        <v>1542593</v>
      </c>
      <c r="H52" s="481">
        <v>0</v>
      </c>
      <c r="I52" s="505">
        <v>5141979</v>
      </c>
      <c r="J52" s="457">
        <v>1542593</v>
      </c>
      <c r="K52" s="532">
        <v>0</v>
      </c>
    </row>
    <row r="53" spans="1:11">
      <c r="A53" s="31"/>
      <c r="B53" s="37" t="s">
        <v>207</v>
      </c>
      <c r="C53" s="601"/>
      <c r="D53" s="83">
        <v>40</v>
      </c>
      <c r="E53" s="598"/>
      <c r="F53" s="432"/>
      <c r="G53" s="457"/>
      <c r="H53" s="481" t="s">
        <v>446</v>
      </c>
      <c r="I53" s="505"/>
      <c r="J53" s="457"/>
      <c r="K53" s="532" t="s">
        <v>446</v>
      </c>
    </row>
    <row r="54" spans="1:11">
      <c r="A54" s="31"/>
      <c r="B54" s="38" t="s">
        <v>208</v>
      </c>
      <c r="C54" s="601"/>
      <c r="D54" s="81">
        <v>50</v>
      </c>
      <c r="E54" s="598"/>
      <c r="F54" s="425"/>
      <c r="G54" s="454"/>
      <c r="H54" s="478" t="s">
        <v>446</v>
      </c>
      <c r="I54" s="502"/>
      <c r="J54" s="454"/>
      <c r="K54" s="529" t="s">
        <v>446</v>
      </c>
    </row>
    <row r="55" spans="1:11">
      <c r="A55" s="31"/>
      <c r="B55" s="37" t="s">
        <v>209</v>
      </c>
      <c r="C55" s="601"/>
      <c r="D55" s="83">
        <v>75</v>
      </c>
      <c r="E55" s="598"/>
      <c r="F55" s="432"/>
      <c r="G55" s="457"/>
      <c r="H55" s="481" t="s">
        <v>446</v>
      </c>
      <c r="I55" s="505"/>
      <c r="J55" s="457"/>
      <c r="K55" s="532" t="s">
        <v>446</v>
      </c>
    </row>
    <row r="56" spans="1:11">
      <c r="A56" s="31"/>
      <c r="B56" s="38" t="s">
        <v>210</v>
      </c>
      <c r="C56" s="601"/>
      <c r="D56" s="81">
        <v>100</v>
      </c>
      <c r="E56" s="598"/>
      <c r="F56" s="425"/>
      <c r="G56" s="454"/>
      <c r="H56" s="478" t="s">
        <v>446</v>
      </c>
      <c r="I56" s="502"/>
      <c r="J56" s="454"/>
      <c r="K56" s="529" t="s">
        <v>446</v>
      </c>
    </row>
    <row r="57" spans="1:11">
      <c r="A57" s="31"/>
      <c r="B57" s="39" t="s">
        <v>211</v>
      </c>
      <c r="C57" s="601"/>
      <c r="D57" s="88">
        <v>150</v>
      </c>
      <c r="E57" s="598"/>
      <c r="F57" s="433"/>
      <c r="G57" s="458"/>
      <c r="H57" s="482" t="s">
        <v>446</v>
      </c>
      <c r="I57" s="506"/>
      <c r="J57" s="458"/>
      <c r="K57" s="533" t="s">
        <v>446</v>
      </c>
    </row>
    <row r="58" spans="1:11" s="169" customFormat="1">
      <c r="A58" s="31"/>
      <c r="B58" s="44" t="s">
        <v>212</v>
      </c>
      <c r="C58" s="602"/>
      <c r="D58" s="84">
        <v>250</v>
      </c>
      <c r="E58" s="599"/>
      <c r="F58" s="434"/>
      <c r="G58" s="459"/>
      <c r="H58" s="483" t="s">
        <v>446</v>
      </c>
      <c r="I58" s="507"/>
      <c r="J58" s="459"/>
      <c r="K58" s="534" t="s">
        <v>446</v>
      </c>
    </row>
    <row r="59" spans="1:11">
      <c r="A59" s="31"/>
      <c r="B59" s="45" t="s">
        <v>213</v>
      </c>
      <c r="C59" s="600" t="s">
        <v>334</v>
      </c>
      <c r="D59" s="83">
        <v>10</v>
      </c>
      <c r="E59" s="597" t="s">
        <v>446</v>
      </c>
      <c r="F59" s="432"/>
      <c r="G59" s="457"/>
      <c r="H59" s="481" t="s">
        <v>446</v>
      </c>
      <c r="I59" s="505"/>
      <c r="J59" s="457"/>
      <c r="K59" s="532" t="s">
        <v>446</v>
      </c>
    </row>
    <row r="60" spans="1:11">
      <c r="A60" s="31"/>
      <c r="B60" s="37" t="s">
        <v>214</v>
      </c>
      <c r="C60" s="601"/>
      <c r="D60" s="83">
        <v>15</v>
      </c>
      <c r="E60" s="598"/>
      <c r="F60" s="432"/>
      <c r="G60" s="457"/>
      <c r="H60" s="481" t="s">
        <v>446</v>
      </c>
      <c r="I60" s="505"/>
      <c r="J60" s="457"/>
      <c r="K60" s="532" t="s">
        <v>446</v>
      </c>
    </row>
    <row r="61" spans="1:11">
      <c r="A61" s="31"/>
      <c r="B61" s="37" t="s">
        <v>215</v>
      </c>
      <c r="C61" s="601"/>
      <c r="D61" s="83">
        <v>20</v>
      </c>
      <c r="E61" s="598"/>
      <c r="F61" s="432"/>
      <c r="G61" s="457"/>
      <c r="H61" s="481" t="s">
        <v>446</v>
      </c>
      <c r="I61" s="505"/>
      <c r="J61" s="457"/>
      <c r="K61" s="532" t="s">
        <v>446</v>
      </c>
    </row>
    <row r="62" spans="1:11">
      <c r="A62" s="31"/>
      <c r="B62" s="38" t="s">
        <v>216</v>
      </c>
      <c r="C62" s="601"/>
      <c r="D62" s="81">
        <v>25</v>
      </c>
      <c r="E62" s="598"/>
      <c r="F62" s="425"/>
      <c r="G62" s="454"/>
      <c r="H62" s="478" t="s">
        <v>446</v>
      </c>
      <c r="I62" s="502"/>
      <c r="J62" s="454"/>
      <c r="K62" s="529" t="s">
        <v>446</v>
      </c>
    </row>
    <row r="63" spans="1:11">
      <c r="A63" s="31"/>
      <c r="B63" s="37" t="s">
        <v>217</v>
      </c>
      <c r="C63" s="601"/>
      <c r="D63" s="83">
        <v>35</v>
      </c>
      <c r="E63" s="598"/>
      <c r="F63" s="432"/>
      <c r="G63" s="457"/>
      <c r="H63" s="481" t="s">
        <v>446</v>
      </c>
      <c r="I63" s="505"/>
      <c r="J63" s="457"/>
      <c r="K63" s="532" t="s">
        <v>446</v>
      </c>
    </row>
    <row r="64" spans="1:11">
      <c r="A64" s="31"/>
      <c r="B64" s="38" t="s">
        <v>218</v>
      </c>
      <c r="C64" s="601"/>
      <c r="D64" s="81">
        <v>50</v>
      </c>
      <c r="E64" s="598"/>
      <c r="F64" s="425"/>
      <c r="G64" s="454"/>
      <c r="H64" s="478" t="s">
        <v>446</v>
      </c>
      <c r="I64" s="502"/>
      <c r="J64" s="454"/>
      <c r="K64" s="529" t="s">
        <v>446</v>
      </c>
    </row>
    <row r="65" spans="1:11">
      <c r="A65" s="31"/>
      <c r="B65" s="44" t="s">
        <v>219</v>
      </c>
      <c r="C65" s="602"/>
      <c r="D65" s="84">
        <v>100</v>
      </c>
      <c r="E65" s="599"/>
      <c r="F65" s="434"/>
      <c r="G65" s="459"/>
      <c r="H65" s="483" t="s">
        <v>446</v>
      </c>
      <c r="I65" s="507"/>
      <c r="J65" s="459"/>
      <c r="K65" s="534" t="s">
        <v>446</v>
      </c>
    </row>
    <row r="66" spans="1:11">
      <c r="A66" s="31"/>
      <c r="B66" s="37" t="s">
        <v>220</v>
      </c>
      <c r="C66" s="594" t="s">
        <v>335</v>
      </c>
      <c r="D66" s="83">
        <v>20</v>
      </c>
      <c r="E66" s="597" t="s">
        <v>446</v>
      </c>
      <c r="F66" s="424"/>
      <c r="G66" s="453"/>
      <c r="H66" s="477" t="s">
        <v>446</v>
      </c>
      <c r="I66" s="501"/>
      <c r="J66" s="453"/>
      <c r="K66" s="528" t="s">
        <v>446</v>
      </c>
    </row>
    <row r="67" spans="1:11">
      <c r="A67" s="31"/>
      <c r="B67" s="38" t="s">
        <v>221</v>
      </c>
      <c r="C67" s="595"/>
      <c r="D67" s="81">
        <v>50</v>
      </c>
      <c r="E67" s="598"/>
      <c r="F67" s="425"/>
      <c r="G67" s="454"/>
      <c r="H67" s="478" t="s">
        <v>446</v>
      </c>
      <c r="I67" s="502"/>
      <c r="J67" s="454"/>
      <c r="K67" s="529" t="s">
        <v>446</v>
      </c>
    </row>
    <row r="68" spans="1:11">
      <c r="A68" s="31"/>
      <c r="B68" s="38" t="s">
        <v>222</v>
      </c>
      <c r="C68" s="595"/>
      <c r="D68" s="81">
        <v>75</v>
      </c>
      <c r="E68" s="598"/>
      <c r="F68" s="425"/>
      <c r="G68" s="454"/>
      <c r="H68" s="478" t="s">
        <v>446</v>
      </c>
      <c r="I68" s="502"/>
      <c r="J68" s="454"/>
      <c r="K68" s="529" t="s">
        <v>446</v>
      </c>
    </row>
    <row r="69" spans="1:11">
      <c r="A69" s="31"/>
      <c r="B69" s="38" t="s">
        <v>223</v>
      </c>
      <c r="C69" s="595"/>
      <c r="D69" s="81">
        <v>85</v>
      </c>
      <c r="E69" s="598"/>
      <c r="F69" s="425"/>
      <c r="G69" s="454"/>
      <c r="H69" s="478" t="s">
        <v>446</v>
      </c>
      <c r="I69" s="502"/>
      <c r="J69" s="454"/>
      <c r="K69" s="529" t="s">
        <v>446</v>
      </c>
    </row>
    <row r="70" spans="1:11">
      <c r="A70" s="31"/>
      <c r="B70" s="38" t="s">
        <v>224</v>
      </c>
      <c r="C70" s="595"/>
      <c r="D70" s="81">
        <v>100</v>
      </c>
      <c r="E70" s="598"/>
      <c r="F70" s="425"/>
      <c r="G70" s="454"/>
      <c r="H70" s="478" t="s">
        <v>446</v>
      </c>
      <c r="I70" s="502"/>
      <c r="J70" s="454"/>
      <c r="K70" s="529" t="s">
        <v>446</v>
      </c>
    </row>
    <row r="71" spans="1:11">
      <c r="A71" s="31"/>
      <c r="B71" s="39" t="s">
        <v>225</v>
      </c>
      <c r="C71" s="595"/>
      <c r="D71" s="88">
        <v>150</v>
      </c>
      <c r="E71" s="598"/>
      <c r="F71" s="433"/>
      <c r="G71" s="458"/>
      <c r="H71" s="482" t="s">
        <v>446</v>
      </c>
      <c r="I71" s="506"/>
      <c r="J71" s="458"/>
      <c r="K71" s="533" t="s">
        <v>446</v>
      </c>
    </row>
    <row r="72" spans="1:11" s="169" customFormat="1">
      <c r="A72" s="31"/>
      <c r="B72" s="44" t="s">
        <v>226</v>
      </c>
      <c r="C72" s="596"/>
      <c r="D72" s="84">
        <v>250</v>
      </c>
      <c r="E72" s="599"/>
      <c r="F72" s="434"/>
      <c r="G72" s="459"/>
      <c r="H72" s="483" t="s">
        <v>446</v>
      </c>
      <c r="I72" s="507"/>
      <c r="J72" s="459"/>
      <c r="K72" s="534" t="s">
        <v>446</v>
      </c>
    </row>
    <row r="73" spans="1:11">
      <c r="A73" s="31"/>
      <c r="B73" s="42" t="s">
        <v>227</v>
      </c>
      <c r="C73" s="594" t="s">
        <v>336</v>
      </c>
      <c r="D73" s="80">
        <v>20</v>
      </c>
      <c r="E73" s="597" t="s">
        <v>446</v>
      </c>
      <c r="F73" s="435"/>
      <c r="G73" s="460"/>
      <c r="H73" s="484" t="s">
        <v>446</v>
      </c>
      <c r="I73" s="508"/>
      <c r="J73" s="460"/>
      <c r="K73" s="535" t="s">
        <v>446</v>
      </c>
    </row>
    <row r="74" spans="1:11">
      <c r="A74" s="31"/>
      <c r="B74" s="46" t="s">
        <v>228</v>
      </c>
      <c r="C74" s="595"/>
      <c r="D74" s="81">
        <v>50</v>
      </c>
      <c r="E74" s="598"/>
      <c r="F74" s="432"/>
      <c r="G74" s="457"/>
      <c r="H74" s="481" t="s">
        <v>446</v>
      </c>
      <c r="I74" s="505"/>
      <c r="J74" s="457"/>
      <c r="K74" s="532" t="s">
        <v>446</v>
      </c>
    </row>
    <row r="75" spans="1:11">
      <c r="A75" s="31"/>
      <c r="B75" s="46" t="s">
        <v>229</v>
      </c>
      <c r="C75" s="595"/>
      <c r="D75" s="81">
        <v>75</v>
      </c>
      <c r="E75" s="598"/>
      <c r="F75" s="432"/>
      <c r="G75" s="457"/>
      <c r="H75" s="481" t="s">
        <v>446</v>
      </c>
      <c r="I75" s="505"/>
      <c r="J75" s="457"/>
      <c r="K75" s="532" t="s">
        <v>446</v>
      </c>
    </row>
    <row r="76" spans="1:11">
      <c r="A76" s="31"/>
      <c r="B76" s="46" t="s">
        <v>230</v>
      </c>
      <c r="C76" s="595"/>
      <c r="D76" s="81">
        <v>80</v>
      </c>
      <c r="E76" s="598"/>
      <c r="F76" s="432"/>
      <c r="G76" s="457"/>
      <c r="H76" s="481" t="s">
        <v>446</v>
      </c>
      <c r="I76" s="505"/>
      <c r="J76" s="457"/>
      <c r="K76" s="532" t="s">
        <v>446</v>
      </c>
    </row>
    <row r="77" spans="1:11">
      <c r="A77" s="31"/>
      <c r="B77" s="47" t="s">
        <v>231</v>
      </c>
      <c r="C77" s="595"/>
      <c r="D77" s="81">
        <v>100</v>
      </c>
      <c r="E77" s="598"/>
      <c r="F77" s="425"/>
      <c r="G77" s="454"/>
      <c r="H77" s="478" t="s">
        <v>446</v>
      </c>
      <c r="I77" s="502"/>
      <c r="J77" s="454"/>
      <c r="K77" s="529" t="s">
        <v>446</v>
      </c>
    </row>
    <row r="78" spans="1:11">
      <c r="A78" s="31"/>
      <c r="B78" s="47" t="s">
        <v>232</v>
      </c>
      <c r="C78" s="595"/>
      <c r="D78" s="66">
        <v>130</v>
      </c>
      <c r="E78" s="598"/>
      <c r="F78" s="433"/>
      <c r="G78" s="458"/>
      <c r="H78" s="482" t="s">
        <v>446</v>
      </c>
      <c r="I78" s="506"/>
      <c r="J78" s="458"/>
      <c r="K78" s="533" t="s">
        <v>446</v>
      </c>
    </row>
    <row r="79" spans="1:11">
      <c r="A79" s="31"/>
      <c r="B79" s="47" t="s">
        <v>233</v>
      </c>
      <c r="C79" s="595"/>
      <c r="D79" s="81">
        <v>150</v>
      </c>
      <c r="E79" s="598"/>
      <c r="F79" s="433"/>
      <c r="G79" s="458"/>
      <c r="H79" s="482" t="s">
        <v>446</v>
      </c>
      <c r="I79" s="506"/>
      <c r="J79" s="458"/>
      <c r="K79" s="533" t="s">
        <v>446</v>
      </c>
    </row>
    <row r="80" spans="1:11">
      <c r="A80" s="31"/>
      <c r="B80" s="42" t="s">
        <v>234</v>
      </c>
      <c r="C80" s="600" t="s">
        <v>337</v>
      </c>
      <c r="D80" s="80">
        <v>45</v>
      </c>
      <c r="E80" s="597" t="s">
        <v>446</v>
      </c>
      <c r="F80" s="435"/>
      <c r="G80" s="460"/>
      <c r="H80" s="484" t="s">
        <v>446</v>
      </c>
      <c r="I80" s="508"/>
      <c r="J80" s="460"/>
      <c r="K80" s="535" t="s">
        <v>446</v>
      </c>
    </row>
    <row r="81" spans="1:11" s="169" customFormat="1">
      <c r="A81" s="31"/>
      <c r="B81" s="47" t="s">
        <v>235</v>
      </c>
      <c r="C81" s="601"/>
      <c r="D81" s="66">
        <v>75</v>
      </c>
      <c r="E81" s="598"/>
      <c r="F81" s="425"/>
      <c r="G81" s="454"/>
      <c r="H81" s="478" t="s">
        <v>446</v>
      </c>
      <c r="I81" s="502"/>
      <c r="J81" s="454"/>
      <c r="K81" s="529" t="s">
        <v>446</v>
      </c>
    </row>
    <row r="82" spans="1:11">
      <c r="A82" s="31"/>
      <c r="B82" s="48" t="s">
        <v>236</v>
      </c>
      <c r="C82" s="602"/>
      <c r="D82" s="82">
        <v>100</v>
      </c>
      <c r="E82" s="599"/>
      <c r="F82" s="434"/>
      <c r="G82" s="459"/>
      <c r="H82" s="483" t="s">
        <v>446</v>
      </c>
      <c r="I82" s="507"/>
      <c r="J82" s="459"/>
      <c r="K82" s="534" t="s">
        <v>446</v>
      </c>
    </row>
    <row r="83" spans="1:11">
      <c r="A83" s="31"/>
      <c r="B83" s="37" t="s">
        <v>237</v>
      </c>
      <c r="C83" s="600" t="s">
        <v>338</v>
      </c>
      <c r="D83" s="83">
        <v>20</v>
      </c>
      <c r="E83" s="597" t="s">
        <v>446</v>
      </c>
      <c r="F83" s="432"/>
      <c r="G83" s="457"/>
      <c r="H83" s="481" t="s">
        <v>446</v>
      </c>
      <c r="I83" s="505"/>
      <c r="J83" s="457"/>
      <c r="K83" s="532" t="s">
        <v>446</v>
      </c>
    </row>
    <row r="84" spans="1:11">
      <c r="A84" s="31"/>
      <c r="B84" s="37" t="s">
        <v>238</v>
      </c>
      <c r="C84" s="601"/>
      <c r="D84" s="83">
        <v>25</v>
      </c>
      <c r="E84" s="598"/>
      <c r="F84" s="432"/>
      <c r="G84" s="457"/>
      <c r="H84" s="481" t="s">
        <v>446</v>
      </c>
      <c r="I84" s="505"/>
      <c r="J84" s="457"/>
      <c r="K84" s="532" t="s">
        <v>446</v>
      </c>
    </row>
    <row r="85" spans="1:11">
      <c r="A85" s="31"/>
      <c r="B85" s="37" t="s">
        <v>239</v>
      </c>
      <c r="C85" s="601"/>
      <c r="D85" s="83">
        <v>30</v>
      </c>
      <c r="E85" s="598"/>
      <c r="F85" s="432"/>
      <c r="G85" s="457"/>
      <c r="H85" s="481" t="s">
        <v>446</v>
      </c>
      <c r="I85" s="505"/>
      <c r="J85" s="457"/>
      <c r="K85" s="532" t="s">
        <v>446</v>
      </c>
    </row>
    <row r="86" spans="1:11">
      <c r="A86" s="31"/>
      <c r="B86" s="37" t="s">
        <v>240</v>
      </c>
      <c r="C86" s="601"/>
      <c r="D86" s="83">
        <v>31.25</v>
      </c>
      <c r="E86" s="598"/>
      <c r="F86" s="432"/>
      <c r="G86" s="457"/>
      <c r="H86" s="481" t="s">
        <v>446</v>
      </c>
      <c r="I86" s="505"/>
      <c r="J86" s="457"/>
      <c r="K86" s="532" t="s">
        <v>446</v>
      </c>
    </row>
    <row r="87" spans="1:11">
      <c r="A87" s="31"/>
      <c r="B87" s="37" t="s">
        <v>241</v>
      </c>
      <c r="C87" s="601"/>
      <c r="D87" s="83">
        <v>35</v>
      </c>
      <c r="E87" s="598"/>
      <c r="F87" s="432"/>
      <c r="G87" s="457"/>
      <c r="H87" s="481" t="s">
        <v>446</v>
      </c>
      <c r="I87" s="505"/>
      <c r="J87" s="457"/>
      <c r="K87" s="532" t="s">
        <v>446</v>
      </c>
    </row>
    <row r="88" spans="1:11">
      <c r="A88" s="31"/>
      <c r="B88" s="37" t="s">
        <v>242</v>
      </c>
      <c r="C88" s="601"/>
      <c r="D88" s="83">
        <v>37.5</v>
      </c>
      <c r="E88" s="598"/>
      <c r="F88" s="432"/>
      <c r="G88" s="457"/>
      <c r="H88" s="481" t="s">
        <v>446</v>
      </c>
      <c r="I88" s="505"/>
      <c r="J88" s="457"/>
      <c r="K88" s="532" t="s">
        <v>446</v>
      </c>
    </row>
    <row r="89" spans="1:11">
      <c r="A89" s="31"/>
      <c r="B89" s="38" t="s">
        <v>243</v>
      </c>
      <c r="C89" s="601"/>
      <c r="D89" s="81">
        <v>40</v>
      </c>
      <c r="E89" s="598"/>
      <c r="F89" s="425"/>
      <c r="G89" s="454"/>
      <c r="H89" s="478" t="s">
        <v>446</v>
      </c>
      <c r="I89" s="502"/>
      <c r="J89" s="454"/>
      <c r="K89" s="529" t="s">
        <v>446</v>
      </c>
    </row>
    <row r="90" spans="1:11">
      <c r="A90" s="31"/>
      <c r="B90" s="37" t="s">
        <v>244</v>
      </c>
      <c r="C90" s="601"/>
      <c r="D90" s="83">
        <v>50</v>
      </c>
      <c r="E90" s="598"/>
      <c r="F90" s="432"/>
      <c r="G90" s="457"/>
      <c r="H90" s="481" t="s">
        <v>446</v>
      </c>
      <c r="I90" s="505"/>
      <c r="J90" s="457"/>
      <c r="K90" s="532" t="s">
        <v>446</v>
      </c>
    </row>
    <row r="91" spans="1:11">
      <c r="A91" s="31"/>
      <c r="B91" s="37" t="s">
        <v>245</v>
      </c>
      <c r="C91" s="601"/>
      <c r="D91" s="83">
        <v>62.5</v>
      </c>
      <c r="E91" s="598"/>
      <c r="F91" s="432"/>
      <c r="G91" s="457"/>
      <c r="H91" s="481" t="s">
        <v>446</v>
      </c>
      <c r="I91" s="505"/>
      <c r="J91" s="457"/>
      <c r="K91" s="532" t="s">
        <v>446</v>
      </c>
    </row>
    <row r="92" spans="1:11">
      <c r="A92" s="31"/>
      <c r="B92" s="38" t="s">
        <v>246</v>
      </c>
      <c r="C92" s="601"/>
      <c r="D92" s="81">
        <v>70</v>
      </c>
      <c r="E92" s="598"/>
      <c r="F92" s="425"/>
      <c r="G92" s="454"/>
      <c r="H92" s="478" t="s">
        <v>446</v>
      </c>
      <c r="I92" s="502"/>
      <c r="J92" s="454"/>
      <c r="K92" s="529" t="s">
        <v>446</v>
      </c>
    </row>
    <row r="93" spans="1:11">
      <c r="A93" s="31"/>
      <c r="B93" s="44" t="s">
        <v>247</v>
      </c>
      <c r="C93" s="602"/>
      <c r="D93" s="84">
        <v>75</v>
      </c>
      <c r="E93" s="599"/>
      <c r="F93" s="434"/>
      <c r="G93" s="459"/>
      <c r="H93" s="483" t="s">
        <v>446</v>
      </c>
      <c r="I93" s="507"/>
      <c r="J93" s="459"/>
      <c r="K93" s="534" t="s">
        <v>446</v>
      </c>
    </row>
    <row r="94" spans="1:11">
      <c r="A94" s="31"/>
      <c r="B94" s="42" t="s">
        <v>248</v>
      </c>
      <c r="C94" s="600" t="s">
        <v>339</v>
      </c>
      <c r="D94" s="80">
        <v>30</v>
      </c>
      <c r="E94" s="597" t="s">
        <v>446</v>
      </c>
      <c r="F94" s="435"/>
      <c r="G94" s="460"/>
      <c r="H94" s="484" t="s">
        <v>446</v>
      </c>
      <c r="I94" s="508"/>
      <c r="J94" s="460"/>
      <c r="K94" s="535" t="s">
        <v>446</v>
      </c>
    </row>
    <row r="95" spans="1:11">
      <c r="A95" s="31"/>
      <c r="B95" s="37" t="s">
        <v>249</v>
      </c>
      <c r="C95" s="601"/>
      <c r="D95" s="83">
        <v>35</v>
      </c>
      <c r="E95" s="598"/>
      <c r="F95" s="432"/>
      <c r="G95" s="457"/>
      <c r="H95" s="481" t="s">
        <v>446</v>
      </c>
      <c r="I95" s="505"/>
      <c r="J95" s="457"/>
      <c r="K95" s="532" t="s">
        <v>446</v>
      </c>
    </row>
    <row r="96" spans="1:11">
      <c r="A96" s="31"/>
      <c r="B96" s="37" t="s">
        <v>250</v>
      </c>
      <c r="C96" s="601"/>
      <c r="D96" s="83">
        <v>43.75</v>
      </c>
      <c r="E96" s="598"/>
      <c r="F96" s="432"/>
      <c r="G96" s="457"/>
      <c r="H96" s="481" t="s">
        <v>446</v>
      </c>
      <c r="I96" s="505"/>
      <c r="J96" s="457"/>
      <c r="K96" s="532" t="s">
        <v>446</v>
      </c>
    </row>
    <row r="97" spans="1:11">
      <c r="A97" s="31"/>
      <c r="B97" s="37" t="s">
        <v>251</v>
      </c>
      <c r="C97" s="601"/>
      <c r="D97" s="83">
        <v>45</v>
      </c>
      <c r="E97" s="598"/>
      <c r="F97" s="432"/>
      <c r="G97" s="457"/>
      <c r="H97" s="481" t="s">
        <v>446</v>
      </c>
      <c r="I97" s="505"/>
      <c r="J97" s="457"/>
      <c r="K97" s="532" t="s">
        <v>446</v>
      </c>
    </row>
    <row r="98" spans="1:11">
      <c r="A98" s="31"/>
      <c r="B98" s="37" t="s">
        <v>252</v>
      </c>
      <c r="C98" s="601"/>
      <c r="D98" s="83">
        <v>56.25</v>
      </c>
      <c r="E98" s="598"/>
      <c r="F98" s="432"/>
      <c r="G98" s="457"/>
      <c r="H98" s="481" t="s">
        <v>446</v>
      </c>
      <c r="I98" s="505"/>
      <c r="J98" s="457"/>
      <c r="K98" s="532" t="s">
        <v>446</v>
      </c>
    </row>
    <row r="99" spans="1:11">
      <c r="A99" s="31"/>
      <c r="B99" s="37" t="s">
        <v>253</v>
      </c>
      <c r="C99" s="601"/>
      <c r="D99" s="83">
        <v>60</v>
      </c>
      <c r="E99" s="598"/>
      <c r="F99" s="432"/>
      <c r="G99" s="457"/>
      <c r="H99" s="481" t="s">
        <v>446</v>
      </c>
      <c r="I99" s="505"/>
      <c r="J99" s="457"/>
      <c r="K99" s="532" t="s">
        <v>446</v>
      </c>
    </row>
    <row r="100" spans="1:11">
      <c r="A100" s="31"/>
      <c r="B100" s="38" t="s">
        <v>254</v>
      </c>
      <c r="C100" s="601"/>
      <c r="D100" s="81">
        <v>75</v>
      </c>
      <c r="E100" s="598"/>
      <c r="F100" s="425"/>
      <c r="G100" s="454"/>
      <c r="H100" s="478" t="s">
        <v>446</v>
      </c>
      <c r="I100" s="502"/>
      <c r="J100" s="454"/>
      <c r="K100" s="529" t="s">
        <v>446</v>
      </c>
    </row>
    <row r="101" spans="1:11">
      <c r="A101" s="31"/>
      <c r="B101" s="37" t="s">
        <v>255</v>
      </c>
      <c r="C101" s="601"/>
      <c r="D101" s="83">
        <v>93.75</v>
      </c>
      <c r="E101" s="598"/>
      <c r="F101" s="432"/>
      <c r="G101" s="457"/>
      <c r="H101" s="481" t="s">
        <v>446</v>
      </c>
      <c r="I101" s="505"/>
      <c r="J101" s="457"/>
      <c r="K101" s="532" t="s">
        <v>446</v>
      </c>
    </row>
    <row r="102" spans="1:11">
      <c r="A102" s="31"/>
      <c r="B102" s="37" t="s">
        <v>256</v>
      </c>
      <c r="C102" s="601"/>
      <c r="D102" s="83">
        <v>105</v>
      </c>
      <c r="E102" s="598"/>
      <c r="F102" s="432"/>
      <c r="G102" s="457"/>
      <c r="H102" s="481" t="s">
        <v>446</v>
      </c>
      <c r="I102" s="505"/>
      <c r="J102" s="457"/>
      <c r="K102" s="532" t="s">
        <v>446</v>
      </c>
    </row>
    <row r="103" spans="1:11">
      <c r="A103" s="31"/>
      <c r="B103" s="44" t="s">
        <v>257</v>
      </c>
      <c r="C103" s="602"/>
      <c r="D103" s="84">
        <v>150</v>
      </c>
      <c r="E103" s="599"/>
      <c r="F103" s="434"/>
      <c r="G103" s="459"/>
      <c r="H103" s="483" t="s">
        <v>446</v>
      </c>
      <c r="I103" s="507"/>
      <c r="J103" s="459"/>
      <c r="K103" s="534" t="s">
        <v>446</v>
      </c>
    </row>
    <row r="104" spans="1:11">
      <c r="A104" s="31"/>
      <c r="B104" s="37" t="s">
        <v>258</v>
      </c>
      <c r="C104" s="600" t="s">
        <v>340</v>
      </c>
      <c r="D104" s="83">
        <v>70</v>
      </c>
      <c r="E104" s="597" t="s">
        <v>446</v>
      </c>
      <c r="F104" s="432"/>
      <c r="G104" s="457"/>
      <c r="H104" s="481" t="s">
        <v>446</v>
      </c>
      <c r="I104" s="505"/>
      <c r="J104" s="457"/>
      <c r="K104" s="532" t="s">
        <v>446</v>
      </c>
    </row>
    <row r="105" spans="1:11">
      <c r="A105" s="31"/>
      <c r="B105" s="37" t="s">
        <v>259</v>
      </c>
      <c r="C105" s="601"/>
      <c r="D105" s="83">
        <v>90</v>
      </c>
      <c r="E105" s="598"/>
      <c r="F105" s="432"/>
      <c r="G105" s="457"/>
      <c r="H105" s="481" t="s">
        <v>446</v>
      </c>
      <c r="I105" s="505"/>
      <c r="J105" s="457"/>
      <c r="K105" s="532" t="s">
        <v>446</v>
      </c>
    </row>
    <row r="106" spans="1:11">
      <c r="A106" s="31"/>
      <c r="B106" s="37" t="s">
        <v>260</v>
      </c>
      <c r="C106" s="601"/>
      <c r="D106" s="83">
        <v>110</v>
      </c>
      <c r="E106" s="598"/>
      <c r="F106" s="432"/>
      <c r="G106" s="457"/>
      <c r="H106" s="481" t="s">
        <v>446</v>
      </c>
      <c r="I106" s="505"/>
      <c r="J106" s="457"/>
      <c r="K106" s="532" t="s">
        <v>446</v>
      </c>
    </row>
    <row r="107" spans="1:11">
      <c r="A107" s="31"/>
      <c r="B107" s="37" t="s">
        <v>261</v>
      </c>
      <c r="C107" s="601"/>
      <c r="D107" s="83">
        <v>112.5</v>
      </c>
      <c r="E107" s="598"/>
      <c r="F107" s="432"/>
      <c r="G107" s="457"/>
      <c r="H107" s="481" t="s">
        <v>446</v>
      </c>
      <c r="I107" s="505"/>
      <c r="J107" s="457"/>
      <c r="K107" s="532" t="s">
        <v>446</v>
      </c>
    </row>
    <row r="108" spans="1:11">
      <c r="A108" s="31"/>
      <c r="B108" s="44" t="s">
        <v>262</v>
      </c>
      <c r="C108" s="602"/>
      <c r="D108" s="84">
        <v>150</v>
      </c>
      <c r="E108" s="599"/>
      <c r="F108" s="434"/>
      <c r="G108" s="459"/>
      <c r="H108" s="483" t="s">
        <v>446</v>
      </c>
      <c r="I108" s="507"/>
      <c r="J108" s="459"/>
      <c r="K108" s="534" t="s">
        <v>446</v>
      </c>
    </row>
    <row r="109" spans="1:11">
      <c r="A109" s="31"/>
      <c r="B109" s="49" t="s">
        <v>263</v>
      </c>
      <c r="C109" s="70" t="s">
        <v>341</v>
      </c>
      <c r="D109" s="79">
        <v>60</v>
      </c>
      <c r="E109" s="413" t="s">
        <v>446</v>
      </c>
      <c r="F109" s="423"/>
      <c r="G109" s="452"/>
      <c r="H109" s="476" t="s">
        <v>446</v>
      </c>
      <c r="I109" s="500"/>
      <c r="J109" s="452"/>
      <c r="K109" s="527" t="s">
        <v>446</v>
      </c>
    </row>
    <row r="110" spans="1:11">
      <c r="A110" s="31"/>
      <c r="B110" s="37" t="s">
        <v>264</v>
      </c>
      <c r="C110" s="600" t="s">
        <v>342</v>
      </c>
      <c r="D110" s="83">
        <v>100</v>
      </c>
      <c r="E110" s="597" t="s">
        <v>446</v>
      </c>
      <c r="F110" s="432"/>
      <c r="G110" s="457"/>
      <c r="H110" s="481" t="s">
        <v>446</v>
      </c>
      <c r="I110" s="505"/>
      <c r="J110" s="457"/>
      <c r="K110" s="532" t="s">
        <v>446</v>
      </c>
    </row>
    <row r="111" spans="1:11">
      <c r="A111" s="31"/>
      <c r="B111" s="44" t="s">
        <v>265</v>
      </c>
      <c r="C111" s="602"/>
      <c r="D111" s="84">
        <v>150</v>
      </c>
      <c r="E111" s="599"/>
      <c r="F111" s="434"/>
      <c r="G111" s="459"/>
      <c r="H111" s="483" t="s">
        <v>446</v>
      </c>
      <c r="I111" s="507"/>
      <c r="J111" s="459"/>
      <c r="K111" s="534" t="s">
        <v>446</v>
      </c>
    </row>
    <row r="112" spans="1:11">
      <c r="A112" s="31"/>
      <c r="B112" s="37" t="s">
        <v>266</v>
      </c>
      <c r="C112" s="600" t="s">
        <v>343</v>
      </c>
      <c r="D112" s="83">
        <v>100</v>
      </c>
      <c r="E112" s="597" t="s">
        <v>446</v>
      </c>
      <c r="F112" s="432"/>
      <c r="G112" s="457"/>
      <c r="H112" s="481" t="s">
        <v>446</v>
      </c>
      <c r="I112" s="505"/>
      <c r="J112" s="457"/>
      <c r="K112" s="532" t="s">
        <v>446</v>
      </c>
    </row>
    <row r="113" spans="1:11">
      <c r="A113" s="31"/>
      <c r="B113" s="37" t="s">
        <v>267</v>
      </c>
      <c r="C113" s="601"/>
      <c r="D113" s="83">
        <v>125</v>
      </c>
      <c r="E113" s="598"/>
      <c r="F113" s="432"/>
      <c r="G113" s="457"/>
      <c r="H113" s="481" t="s">
        <v>446</v>
      </c>
      <c r="I113" s="505"/>
      <c r="J113" s="457"/>
      <c r="K113" s="532" t="s">
        <v>446</v>
      </c>
    </row>
    <row r="114" spans="1:11">
      <c r="A114" s="31"/>
      <c r="B114" s="44" t="s">
        <v>268</v>
      </c>
      <c r="C114" s="602"/>
      <c r="D114" s="84">
        <v>150</v>
      </c>
      <c r="E114" s="599"/>
      <c r="F114" s="434"/>
      <c r="G114" s="459"/>
      <c r="H114" s="483" t="s">
        <v>446</v>
      </c>
      <c r="I114" s="507"/>
      <c r="J114" s="459"/>
      <c r="K114" s="534" t="s">
        <v>446</v>
      </c>
    </row>
    <row r="115" spans="1:11">
      <c r="A115" s="63"/>
      <c r="B115" s="390" t="s">
        <v>269</v>
      </c>
      <c r="C115" s="608" t="s">
        <v>344</v>
      </c>
      <c r="D115" s="400">
        <v>50</v>
      </c>
      <c r="E115" s="414"/>
      <c r="F115" s="436"/>
      <c r="G115" s="461"/>
      <c r="H115" s="485" t="s">
        <v>446</v>
      </c>
      <c r="I115" s="509"/>
      <c r="J115" s="461"/>
      <c r="K115" s="536" t="s">
        <v>446</v>
      </c>
    </row>
    <row r="116" spans="1:11">
      <c r="A116" s="63"/>
      <c r="B116" s="283" t="s">
        <v>270</v>
      </c>
      <c r="C116" s="609"/>
      <c r="D116" s="86">
        <v>100</v>
      </c>
      <c r="E116" s="415"/>
      <c r="F116" s="437"/>
      <c r="G116" s="462"/>
      <c r="H116" s="486" t="s">
        <v>446</v>
      </c>
      <c r="I116" s="510"/>
      <c r="J116" s="462"/>
      <c r="K116" s="537" t="s">
        <v>446</v>
      </c>
    </row>
    <row r="117" spans="1:11">
      <c r="A117" s="63"/>
      <c r="B117" s="39" t="s">
        <v>271</v>
      </c>
      <c r="C117" s="610"/>
      <c r="D117" s="401">
        <v>150</v>
      </c>
      <c r="E117" s="416" t="s">
        <v>446</v>
      </c>
      <c r="F117" s="438"/>
      <c r="G117" s="463"/>
      <c r="H117" s="487" t="s">
        <v>446</v>
      </c>
      <c r="I117" s="511"/>
      <c r="J117" s="463"/>
      <c r="K117" s="538" t="s">
        <v>446</v>
      </c>
    </row>
    <row r="118" spans="1:11">
      <c r="A118" s="63"/>
      <c r="B118" s="52" t="s">
        <v>272</v>
      </c>
      <c r="C118" s="75" t="s">
        <v>345</v>
      </c>
      <c r="D118" s="87">
        <v>20</v>
      </c>
      <c r="E118" s="417"/>
      <c r="F118" s="439"/>
      <c r="G118" s="464"/>
      <c r="H118" s="488" t="s">
        <v>446</v>
      </c>
      <c r="I118" s="512"/>
      <c r="J118" s="464"/>
      <c r="K118" s="539" t="s">
        <v>446</v>
      </c>
    </row>
    <row r="119" spans="1:11">
      <c r="A119" s="63"/>
      <c r="B119" s="52" t="s">
        <v>273</v>
      </c>
      <c r="C119" s="76" t="s">
        <v>346</v>
      </c>
      <c r="D119" s="87">
        <v>10</v>
      </c>
      <c r="E119" s="417"/>
      <c r="F119" s="439"/>
      <c r="G119" s="464"/>
      <c r="H119" s="488" t="s">
        <v>446</v>
      </c>
      <c r="I119" s="512"/>
      <c r="J119" s="464"/>
      <c r="K119" s="539" t="s">
        <v>446</v>
      </c>
    </row>
    <row r="120" spans="1:11" ht="26.4">
      <c r="A120" s="63"/>
      <c r="B120" s="52" t="s">
        <v>274</v>
      </c>
      <c r="C120" s="76" t="s">
        <v>347</v>
      </c>
      <c r="D120" s="87">
        <v>10</v>
      </c>
      <c r="E120" s="417"/>
      <c r="F120" s="439"/>
      <c r="G120" s="464"/>
      <c r="H120" s="488" t="s">
        <v>446</v>
      </c>
      <c r="I120" s="512"/>
      <c r="J120" s="464"/>
      <c r="K120" s="539" t="s">
        <v>446</v>
      </c>
    </row>
    <row r="121" spans="1:11">
      <c r="A121" s="63"/>
      <c r="B121" s="42" t="s">
        <v>275</v>
      </c>
      <c r="C121" s="600" t="s">
        <v>348</v>
      </c>
      <c r="D121" s="80">
        <v>100</v>
      </c>
      <c r="E121" s="597" t="s">
        <v>446</v>
      </c>
      <c r="F121" s="440"/>
      <c r="G121" s="460"/>
      <c r="H121" s="484" t="s">
        <v>446</v>
      </c>
      <c r="I121" s="508"/>
      <c r="J121" s="460"/>
      <c r="K121" s="535" t="s">
        <v>446</v>
      </c>
    </row>
    <row r="122" spans="1:11">
      <c r="A122" s="63"/>
      <c r="B122" s="391" t="s">
        <v>276</v>
      </c>
      <c r="C122" s="601"/>
      <c r="D122" s="81">
        <v>130</v>
      </c>
      <c r="E122" s="598"/>
      <c r="F122" s="425"/>
      <c r="G122" s="454"/>
      <c r="H122" s="478" t="s">
        <v>446</v>
      </c>
      <c r="I122" s="502"/>
      <c r="J122" s="454"/>
      <c r="K122" s="529" t="s">
        <v>446</v>
      </c>
    </row>
    <row r="123" spans="1:11">
      <c r="A123" s="63"/>
      <c r="B123" s="47" t="s">
        <v>277</v>
      </c>
      <c r="C123" s="601"/>
      <c r="D123" s="66">
        <v>160</v>
      </c>
      <c r="E123" s="598"/>
      <c r="F123" s="425"/>
      <c r="G123" s="454"/>
      <c r="H123" s="478" t="s">
        <v>446</v>
      </c>
      <c r="I123" s="502"/>
      <c r="J123" s="454"/>
      <c r="K123" s="529" t="s">
        <v>446</v>
      </c>
    </row>
    <row r="124" spans="1:11">
      <c r="A124" s="63"/>
      <c r="B124" s="47" t="s">
        <v>278</v>
      </c>
      <c r="C124" s="601"/>
      <c r="D124" s="81">
        <v>190</v>
      </c>
      <c r="E124" s="598"/>
      <c r="F124" s="425"/>
      <c r="G124" s="454"/>
      <c r="H124" s="478" t="s">
        <v>446</v>
      </c>
      <c r="I124" s="502"/>
      <c r="J124" s="454"/>
      <c r="K124" s="529" t="s">
        <v>446</v>
      </c>
    </row>
    <row r="125" spans="1:11">
      <c r="A125" s="63"/>
      <c r="B125" s="47" t="s">
        <v>279</v>
      </c>
      <c r="C125" s="601"/>
      <c r="D125" s="81">
        <v>220</v>
      </c>
      <c r="E125" s="598"/>
      <c r="F125" s="425"/>
      <c r="G125" s="454"/>
      <c r="H125" s="478" t="s">
        <v>446</v>
      </c>
      <c r="I125" s="502"/>
      <c r="J125" s="454"/>
      <c r="K125" s="529" t="s">
        <v>446</v>
      </c>
    </row>
    <row r="126" spans="1:11">
      <c r="A126" s="63"/>
      <c r="B126" s="391" t="s">
        <v>280</v>
      </c>
      <c r="C126" s="601"/>
      <c r="D126" s="88">
        <v>250</v>
      </c>
      <c r="E126" s="598"/>
      <c r="F126" s="424"/>
      <c r="G126" s="453"/>
      <c r="H126" s="477" t="s">
        <v>446</v>
      </c>
      <c r="I126" s="501"/>
      <c r="J126" s="453"/>
      <c r="K126" s="528" t="s">
        <v>446</v>
      </c>
    </row>
    <row r="127" spans="1:11">
      <c r="A127" s="63"/>
      <c r="B127" s="47" t="s">
        <v>281</v>
      </c>
      <c r="C127" s="601"/>
      <c r="D127" s="81">
        <v>280</v>
      </c>
      <c r="E127" s="598"/>
      <c r="F127" s="425"/>
      <c r="G127" s="454"/>
      <c r="H127" s="478" t="s">
        <v>446</v>
      </c>
      <c r="I127" s="502"/>
      <c r="J127" s="454"/>
      <c r="K127" s="529" t="s">
        <v>446</v>
      </c>
    </row>
    <row r="128" spans="1:11">
      <c r="A128" s="63"/>
      <c r="B128" s="391" t="s">
        <v>282</v>
      </c>
      <c r="C128" s="601"/>
      <c r="D128" s="81">
        <v>340</v>
      </c>
      <c r="E128" s="598"/>
      <c r="F128" s="425"/>
      <c r="G128" s="454"/>
      <c r="H128" s="478" t="s">
        <v>446</v>
      </c>
      <c r="I128" s="502"/>
      <c r="J128" s="454"/>
      <c r="K128" s="529" t="s">
        <v>446</v>
      </c>
    </row>
    <row r="129" spans="1:11">
      <c r="A129" s="63"/>
      <c r="B129" s="44" t="s">
        <v>283</v>
      </c>
      <c r="C129" s="601"/>
      <c r="D129" s="82">
        <v>400</v>
      </c>
      <c r="E129" s="599"/>
      <c r="F129" s="427"/>
      <c r="G129" s="456"/>
      <c r="H129" s="480" t="s">
        <v>446</v>
      </c>
      <c r="I129" s="504"/>
      <c r="J129" s="456"/>
      <c r="K129" s="531" t="s">
        <v>446</v>
      </c>
    </row>
    <row r="130" spans="1:11" ht="21.75" customHeight="1">
      <c r="A130" s="63"/>
      <c r="B130" s="49" t="s">
        <v>284</v>
      </c>
      <c r="C130" s="69" t="s">
        <v>349</v>
      </c>
      <c r="D130" s="79">
        <v>1250</v>
      </c>
      <c r="E130" s="418" t="s">
        <v>446</v>
      </c>
      <c r="F130" s="423"/>
      <c r="G130" s="452"/>
      <c r="H130" s="476" t="s">
        <v>446</v>
      </c>
      <c r="I130" s="500"/>
      <c r="J130" s="452"/>
      <c r="K130" s="527" t="s">
        <v>446</v>
      </c>
    </row>
    <row r="131" spans="1:11">
      <c r="A131" s="63"/>
      <c r="B131" s="37" t="s">
        <v>285</v>
      </c>
      <c r="C131" s="600" t="s">
        <v>350</v>
      </c>
      <c r="D131" s="83">
        <v>150</v>
      </c>
      <c r="E131" s="597" t="s">
        <v>446</v>
      </c>
      <c r="F131" s="432"/>
      <c r="G131" s="457"/>
      <c r="H131" s="481" t="s">
        <v>446</v>
      </c>
      <c r="I131" s="505"/>
      <c r="J131" s="457"/>
      <c r="K131" s="532" t="s">
        <v>446</v>
      </c>
    </row>
    <row r="132" spans="1:11">
      <c r="A132" s="63"/>
      <c r="B132" s="44" t="s">
        <v>286</v>
      </c>
      <c r="C132" s="602"/>
      <c r="D132" s="84">
        <v>250</v>
      </c>
      <c r="E132" s="599"/>
      <c r="F132" s="434"/>
      <c r="G132" s="459"/>
      <c r="H132" s="483" t="s">
        <v>446</v>
      </c>
      <c r="I132" s="507"/>
      <c r="J132" s="459"/>
      <c r="K132" s="534" t="s">
        <v>446</v>
      </c>
    </row>
    <row r="133" spans="1:11">
      <c r="A133" s="63"/>
      <c r="B133" s="37" t="s">
        <v>287</v>
      </c>
      <c r="C133" s="600" t="s">
        <v>351</v>
      </c>
      <c r="D133" s="83">
        <v>30</v>
      </c>
      <c r="E133" s="598" t="s">
        <v>446</v>
      </c>
      <c r="F133" s="432"/>
      <c r="G133" s="457"/>
      <c r="H133" s="481" t="s">
        <v>446</v>
      </c>
      <c r="I133" s="505"/>
      <c r="J133" s="457"/>
      <c r="K133" s="532" t="s">
        <v>446</v>
      </c>
    </row>
    <row r="134" spans="1:11">
      <c r="A134" s="63"/>
      <c r="B134" s="37" t="s">
        <v>288</v>
      </c>
      <c r="C134" s="601"/>
      <c r="D134" s="83">
        <f>25*1.5</f>
        <v>37.5</v>
      </c>
      <c r="E134" s="598"/>
      <c r="F134" s="432"/>
      <c r="G134" s="457"/>
      <c r="H134" s="481" t="s">
        <v>446</v>
      </c>
      <c r="I134" s="505"/>
      <c r="J134" s="457"/>
      <c r="K134" s="532" t="s">
        <v>446</v>
      </c>
    </row>
    <row r="135" spans="1:11">
      <c r="A135" s="63"/>
      <c r="B135" s="37" t="s">
        <v>289</v>
      </c>
      <c r="C135" s="601"/>
      <c r="D135" s="83">
        <v>45</v>
      </c>
      <c r="E135" s="598"/>
      <c r="F135" s="432"/>
      <c r="G135" s="457"/>
      <c r="H135" s="481" t="s">
        <v>446</v>
      </c>
      <c r="I135" s="505"/>
      <c r="J135" s="457"/>
      <c r="K135" s="532" t="s">
        <v>446</v>
      </c>
    </row>
    <row r="136" spans="1:11">
      <c r="A136" s="63"/>
      <c r="B136" s="37" t="s">
        <v>290</v>
      </c>
      <c r="C136" s="601"/>
      <c r="D136" s="83">
        <v>46.875</v>
      </c>
      <c r="E136" s="598"/>
      <c r="F136" s="432"/>
      <c r="G136" s="457"/>
      <c r="H136" s="481" t="s">
        <v>446</v>
      </c>
      <c r="I136" s="505"/>
      <c r="J136" s="457"/>
      <c r="K136" s="532" t="s">
        <v>446</v>
      </c>
    </row>
    <row r="137" spans="1:11">
      <c r="A137" s="63"/>
      <c r="B137" s="37" t="s">
        <v>291</v>
      </c>
      <c r="C137" s="601"/>
      <c r="D137" s="83">
        <f>35*1.5</f>
        <v>52.5</v>
      </c>
      <c r="E137" s="598"/>
      <c r="F137" s="432"/>
      <c r="G137" s="457"/>
      <c r="H137" s="481" t="s">
        <v>446</v>
      </c>
      <c r="I137" s="505"/>
      <c r="J137" s="457"/>
      <c r="K137" s="532" t="s">
        <v>446</v>
      </c>
    </row>
    <row r="138" spans="1:11">
      <c r="A138" s="63"/>
      <c r="B138" s="37" t="s">
        <v>292</v>
      </c>
      <c r="C138" s="601"/>
      <c r="D138" s="83">
        <v>56.25</v>
      </c>
      <c r="E138" s="598"/>
      <c r="F138" s="432"/>
      <c r="G138" s="457"/>
      <c r="H138" s="481" t="s">
        <v>446</v>
      </c>
      <c r="I138" s="505"/>
      <c r="J138" s="457"/>
      <c r="K138" s="532" t="s">
        <v>446</v>
      </c>
    </row>
    <row r="139" spans="1:11">
      <c r="A139" s="63"/>
      <c r="B139" s="38" t="s">
        <v>293</v>
      </c>
      <c r="C139" s="601"/>
      <c r="D139" s="81">
        <v>60</v>
      </c>
      <c r="E139" s="598"/>
      <c r="F139" s="425"/>
      <c r="G139" s="454"/>
      <c r="H139" s="478" t="s">
        <v>446</v>
      </c>
      <c r="I139" s="502"/>
      <c r="J139" s="454"/>
      <c r="K139" s="529" t="s">
        <v>446</v>
      </c>
    </row>
    <row r="140" spans="1:11">
      <c r="A140" s="63"/>
      <c r="B140" s="38" t="s">
        <v>294</v>
      </c>
      <c r="C140" s="601"/>
      <c r="D140" s="81">
        <v>65.625</v>
      </c>
      <c r="E140" s="598"/>
      <c r="F140" s="425"/>
      <c r="G140" s="454"/>
      <c r="H140" s="478" t="s">
        <v>446</v>
      </c>
      <c r="I140" s="502"/>
      <c r="J140" s="454"/>
      <c r="K140" s="529" t="s">
        <v>446</v>
      </c>
    </row>
    <row r="141" spans="1:11">
      <c r="A141" s="63"/>
      <c r="B141" s="37" t="s">
        <v>295</v>
      </c>
      <c r="C141" s="601"/>
      <c r="D141" s="83">
        <f>45*1.5</f>
        <v>67.5</v>
      </c>
      <c r="E141" s="598"/>
      <c r="F141" s="432"/>
      <c r="G141" s="457"/>
      <c r="H141" s="481" t="s">
        <v>446</v>
      </c>
      <c r="I141" s="505"/>
      <c r="J141" s="457"/>
      <c r="K141" s="532" t="s">
        <v>446</v>
      </c>
    </row>
    <row r="142" spans="1:11">
      <c r="A142" s="63"/>
      <c r="B142" s="37" t="s">
        <v>296</v>
      </c>
      <c r="C142" s="601"/>
      <c r="D142" s="83">
        <v>75</v>
      </c>
      <c r="E142" s="598"/>
      <c r="F142" s="432"/>
      <c r="G142" s="457"/>
      <c r="H142" s="481" t="s">
        <v>446</v>
      </c>
      <c r="I142" s="505"/>
      <c r="J142" s="457"/>
      <c r="K142" s="532" t="s">
        <v>446</v>
      </c>
    </row>
    <row r="143" spans="1:11">
      <c r="A143" s="63"/>
      <c r="B143" s="37" t="s">
        <v>297</v>
      </c>
      <c r="C143" s="601"/>
      <c r="D143" s="83">
        <v>84.375</v>
      </c>
      <c r="E143" s="598"/>
      <c r="F143" s="432"/>
      <c r="G143" s="457"/>
      <c r="H143" s="481" t="s">
        <v>446</v>
      </c>
      <c r="I143" s="505"/>
      <c r="J143" s="457"/>
      <c r="K143" s="532" t="s">
        <v>446</v>
      </c>
    </row>
    <row r="144" spans="1:11">
      <c r="A144" s="63"/>
      <c r="B144" s="37" t="s">
        <v>298</v>
      </c>
      <c r="C144" s="601"/>
      <c r="D144" s="83">
        <v>90</v>
      </c>
      <c r="E144" s="598"/>
      <c r="F144" s="432"/>
      <c r="G144" s="457"/>
      <c r="H144" s="481" t="s">
        <v>446</v>
      </c>
      <c r="I144" s="505"/>
      <c r="J144" s="457"/>
      <c r="K144" s="532" t="s">
        <v>446</v>
      </c>
    </row>
    <row r="145" spans="1:11">
      <c r="A145" s="63"/>
      <c r="B145" s="37" t="s">
        <v>299</v>
      </c>
      <c r="C145" s="601"/>
      <c r="D145" s="83">
        <v>93.75</v>
      </c>
      <c r="E145" s="598"/>
      <c r="F145" s="432"/>
      <c r="G145" s="457"/>
      <c r="H145" s="481" t="s">
        <v>446</v>
      </c>
      <c r="I145" s="505"/>
      <c r="J145" s="457"/>
      <c r="K145" s="532" t="s">
        <v>446</v>
      </c>
    </row>
    <row r="146" spans="1:11">
      <c r="A146" s="63"/>
      <c r="B146" s="38" t="s">
        <v>300</v>
      </c>
      <c r="C146" s="601"/>
      <c r="D146" s="81">
        <v>105</v>
      </c>
      <c r="E146" s="598"/>
      <c r="F146" s="425"/>
      <c r="G146" s="454"/>
      <c r="H146" s="478" t="s">
        <v>446</v>
      </c>
      <c r="I146" s="502"/>
      <c r="J146" s="454"/>
      <c r="K146" s="529" t="s">
        <v>446</v>
      </c>
    </row>
    <row r="147" spans="1:11">
      <c r="A147" s="63"/>
      <c r="B147" s="39" t="s">
        <v>301</v>
      </c>
      <c r="C147" s="601"/>
      <c r="D147" s="88">
        <f>75*1.5</f>
        <v>112.5</v>
      </c>
      <c r="E147" s="598"/>
      <c r="F147" s="433"/>
      <c r="G147" s="458"/>
      <c r="H147" s="482" t="s">
        <v>446</v>
      </c>
      <c r="I147" s="506"/>
      <c r="J147" s="458"/>
      <c r="K147" s="533" t="s">
        <v>446</v>
      </c>
    </row>
    <row r="148" spans="1:11">
      <c r="A148" s="63"/>
      <c r="B148" s="39" t="s">
        <v>302</v>
      </c>
      <c r="C148" s="601"/>
      <c r="D148" s="88">
        <v>140.625</v>
      </c>
      <c r="E148" s="598"/>
      <c r="F148" s="433"/>
      <c r="G148" s="458"/>
      <c r="H148" s="482" t="s">
        <v>446</v>
      </c>
      <c r="I148" s="506"/>
      <c r="J148" s="458"/>
      <c r="K148" s="533" t="s">
        <v>446</v>
      </c>
    </row>
    <row r="149" spans="1:11">
      <c r="A149" s="63"/>
      <c r="B149" s="44" t="s">
        <v>303</v>
      </c>
      <c r="C149" s="602"/>
      <c r="D149" s="84">
        <v>150</v>
      </c>
      <c r="E149" s="599"/>
      <c r="F149" s="434"/>
      <c r="G149" s="459"/>
      <c r="H149" s="483" t="s">
        <v>446</v>
      </c>
      <c r="I149" s="507"/>
      <c r="J149" s="459"/>
      <c r="K149" s="534" t="s">
        <v>446</v>
      </c>
    </row>
    <row r="150" spans="1:11">
      <c r="A150" s="63"/>
      <c r="B150" s="58" t="s">
        <v>151</v>
      </c>
      <c r="C150" s="396" t="s">
        <v>352</v>
      </c>
      <c r="D150" s="402">
        <v>100</v>
      </c>
      <c r="E150" s="419">
        <v>1</v>
      </c>
      <c r="F150" s="441">
        <v>2808395</v>
      </c>
      <c r="G150" s="465">
        <v>2808395</v>
      </c>
      <c r="H150" s="489">
        <v>1E-4</v>
      </c>
      <c r="I150" s="513">
        <v>2808395</v>
      </c>
      <c r="J150" s="465">
        <v>2808395</v>
      </c>
      <c r="K150" s="540">
        <v>1E-4</v>
      </c>
    </row>
    <row r="151" spans="1:11">
      <c r="A151" s="31"/>
      <c r="B151" s="59" t="s">
        <v>304</v>
      </c>
      <c r="C151" s="611" t="s">
        <v>353</v>
      </c>
      <c r="D151" s="89" t="s">
        <v>362</v>
      </c>
      <c r="E151" s="597" t="s">
        <v>446</v>
      </c>
      <c r="F151" s="426"/>
      <c r="G151" s="455"/>
      <c r="H151" s="479" t="s">
        <v>446</v>
      </c>
      <c r="I151" s="503"/>
      <c r="J151" s="455"/>
      <c r="K151" s="541" t="s">
        <v>446</v>
      </c>
    </row>
    <row r="152" spans="1:11">
      <c r="A152" s="31"/>
      <c r="B152" s="38" t="s">
        <v>305</v>
      </c>
      <c r="C152" s="606"/>
      <c r="D152" s="90" t="s">
        <v>363</v>
      </c>
      <c r="E152" s="598"/>
      <c r="F152" s="425"/>
      <c r="G152" s="454"/>
      <c r="H152" s="478" t="s">
        <v>446</v>
      </c>
      <c r="I152" s="502"/>
      <c r="J152" s="454"/>
      <c r="K152" s="542" t="s">
        <v>446</v>
      </c>
    </row>
    <row r="153" spans="1:11">
      <c r="A153" s="31"/>
      <c r="B153" s="38" t="s">
        <v>306</v>
      </c>
      <c r="C153" s="606"/>
      <c r="D153" s="90" t="s">
        <v>364</v>
      </c>
      <c r="E153" s="598"/>
      <c r="F153" s="425"/>
      <c r="G153" s="454"/>
      <c r="H153" s="478" t="s">
        <v>446</v>
      </c>
      <c r="I153" s="502"/>
      <c r="J153" s="454"/>
      <c r="K153" s="542" t="s">
        <v>446</v>
      </c>
    </row>
    <row r="154" spans="1:11">
      <c r="A154" s="31"/>
      <c r="B154" s="38" t="s">
        <v>307</v>
      </c>
      <c r="C154" s="606"/>
      <c r="D154" s="90" t="s">
        <v>365</v>
      </c>
      <c r="E154" s="598"/>
      <c r="F154" s="425"/>
      <c r="G154" s="454"/>
      <c r="H154" s="478" t="s">
        <v>446</v>
      </c>
      <c r="I154" s="502"/>
      <c r="J154" s="454"/>
      <c r="K154" s="542" t="s">
        <v>446</v>
      </c>
    </row>
    <row r="155" spans="1:11">
      <c r="A155" s="31"/>
      <c r="B155" s="39" t="s">
        <v>308</v>
      </c>
      <c r="C155" s="607"/>
      <c r="D155" s="403">
        <v>1250</v>
      </c>
      <c r="E155" s="599"/>
      <c r="F155" s="424"/>
      <c r="G155" s="456"/>
      <c r="H155" s="480" t="s">
        <v>446</v>
      </c>
      <c r="I155" s="501"/>
      <c r="J155" s="456"/>
      <c r="K155" s="543" t="s">
        <v>446</v>
      </c>
    </row>
    <row r="156" spans="1:11">
      <c r="A156" s="31"/>
      <c r="B156" s="59" t="s">
        <v>309</v>
      </c>
      <c r="C156" s="611" t="s">
        <v>354</v>
      </c>
      <c r="D156" s="89" t="s">
        <v>366</v>
      </c>
      <c r="E156" s="597" t="s">
        <v>446</v>
      </c>
      <c r="F156" s="426"/>
      <c r="G156" s="455"/>
      <c r="H156" s="479" t="s">
        <v>446</v>
      </c>
      <c r="I156" s="503"/>
      <c r="J156" s="455"/>
      <c r="K156" s="541" t="s">
        <v>446</v>
      </c>
    </row>
    <row r="157" spans="1:11">
      <c r="A157" s="31"/>
      <c r="B157" s="38" t="s">
        <v>310</v>
      </c>
      <c r="C157" s="606"/>
      <c r="D157" s="90" t="s">
        <v>367</v>
      </c>
      <c r="E157" s="598"/>
      <c r="F157" s="425"/>
      <c r="G157" s="454"/>
      <c r="H157" s="478" t="s">
        <v>446</v>
      </c>
      <c r="I157" s="502"/>
      <c r="J157" s="454"/>
      <c r="K157" s="542" t="s">
        <v>446</v>
      </c>
    </row>
    <row r="158" spans="1:11">
      <c r="A158" s="31"/>
      <c r="B158" s="38" t="s">
        <v>311</v>
      </c>
      <c r="C158" s="606"/>
      <c r="D158" s="90" t="s">
        <v>368</v>
      </c>
      <c r="E158" s="598"/>
      <c r="F158" s="425"/>
      <c r="G158" s="454"/>
      <c r="H158" s="478" t="s">
        <v>446</v>
      </c>
      <c r="I158" s="502"/>
      <c r="J158" s="454"/>
      <c r="K158" s="542" t="s">
        <v>446</v>
      </c>
    </row>
    <row r="159" spans="1:11">
      <c r="A159" s="31"/>
      <c r="B159" s="38" t="s">
        <v>312</v>
      </c>
      <c r="C159" s="606"/>
      <c r="D159" s="90" t="s">
        <v>369</v>
      </c>
      <c r="E159" s="598"/>
      <c r="F159" s="425"/>
      <c r="G159" s="454"/>
      <c r="H159" s="478" t="s">
        <v>446</v>
      </c>
      <c r="I159" s="502"/>
      <c r="J159" s="454"/>
      <c r="K159" s="542" t="s">
        <v>446</v>
      </c>
    </row>
    <row r="160" spans="1:11">
      <c r="A160" s="31"/>
      <c r="B160" s="39" t="s">
        <v>313</v>
      </c>
      <c r="C160" s="607"/>
      <c r="D160" s="403">
        <v>1250</v>
      </c>
      <c r="E160" s="599"/>
      <c r="F160" s="424"/>
      <c r="G160" s="456"/>
      <c r="H160" s="480" t="s">
        <v>446</v>
      </c>
      <c r="I160" s="501"/>
      <c r="J160" s="456"/>
      <c r="K160" s="543" t="s">
        <v>446</v>
      </c>
    </row>
    <row r="161" spans="1:11" ht="13.5" customHeight="1">
      <c r="A161" s="31"/>
      <c r="B161" s="40" t="s">
        <v>314</v>
      </c>
      <c r="C161" s="611" t="s">
        <v>355</v>
      </c>
      <c r="D161" s="89" t="s">
        <v>370</v>
      </c>
      <c r="E161" s="597" t="s">
        <v>446</v>
      </c>
      <c r="F161" s="435"/>
      <c r="G161" s="460"/>
      <c r="H161" s="477" t="s">
        <v>446</v>
      </c>
      <c r="I161" s="508"/>
      <c r="J161" s="460"/>
      <c r="K161" s="544" t="s">
        <v>446</v>
      </c>
    </row>
    <row r="162" spans="1:11">
      <c r="A162" s="31"/>
      <c r="B162" s="38" t="s">
        <v>315</v>
      </c>
      <c r="C162" s="606"/>
      <c r="D162" s="90" t="s">
        <v>371</v>
      </c>
      <c r="E162" s="598"/>
      <c r="F162" s="425"/>
      <c r="G162" s="454"/>
      <c r="H162" s="478" t="s">
        <v>446</v>
      </c>
      <c r="I162" s="502"/>
      <c r="J162" s="454"/>
      <c r="K162" s="542" t="s">
        <v>446</v>
      </c>
    </row>
    <row r="163" spans="1:11">
      <c r="A163" s="31"/>
      <c r="B163" s="38" t="s">
        <v>316</v>
      </c>
      <c r="C163" s="606"/>
      <c r="D163" s="90" t="s">
        <v>372</v>
      </c>
      <c r="E163" s="598"/>
      <c r="F163" s="425"/>
      <c r="G163" s="454"/>
      <c r="H163" s="478" t="s">
        <v>446</v>
      </c>
      <c r="I163" s="502"/>
      <c r="J163" s="454"/>
      <c r="K163" s="542" t="s">
        <v>446</v>
      </c>
    </row>
    <row r="164" spans="1:11">
      <c r="A164" s="31"/>
      <c r="B164" s="38" t="s">
        <v>317</v>
      </c>
      <c r="C164" s="607"/>
      <c r="D164" s="90" t="s">
        <v>369</v>
      </c>
      <c r="E164" s="598"/>
      <c r="F164" s="425"/>
      <c r="G164" s="454"/>
      <c r="H164" s="478" t="s">
        <v>446</v>
      </c>
      <c r="I164" s="502"/>
      <c r="J164" s="454"/>
      <c r="K164" s="542" t="s">
        <v>446</v>
      </c>
    </row>
    <row r="165" spans="1:11">
      <c r="A165" s="31"/>
      <c r="B165" s="39" t="s">
        <v>318</v>
      </c>
      <c r="C165" s="607"/>
      <c r="D165" s="403">
        <v>1250</v>
      </c>
      <c r="E165" s="599"/>
      <c r="F165" s="442"/>
      <c r="G165" s="456"/>
      <c r="H165" s="480" t="s">
        <v>446</v>
      </c>
      <c r="I165" s="507"/>
      <c r="J165" s="456"/>
      <c r="K165" s="543" t="s">
        <v>446</v>
      </c>
    </row>
    <row r="166" spans="1:11">
      <c r="A166" s="177"/>
      <c r="B166" s="392" t="s">
        <v>319</v>
      </c>
      <c r="C166" s="612" t="s">
        <v>356</v>
      </c>
      <c r="D166" s="404">
        <v>0</v>
      </c>
      <c r="E166" s="615"/>
      <c r="F166" s="443"/>
      <c r="G166" s="466"/>
      <c r="H166" s="490"/>
      <c r="I166" s="514"/>
      <c r="J166" s="466"/>
      <c r="K166" s="545"/>
    </row>
    <row r="167" spans="1:11">
      <c r="A167" s="177"/>
      <c r="B167" s="393" t="s">
        <v>320</v>
      </c>
      <c r="C167" s="613"/>
      <c r="D167" s="405">
        <v>2</v>
      </c>
      <c r="E167" s="616"/>
      <c r="F167" s="444"/>
      <c r="G167" s="467"/>
      <c r="H167" s="491"/>
      <c r="I167" s="515"/>
      <c r="J167" s="467"/>
      <c r="K167" s="546"/>
    </row>
    <row r="168" spans="1:11">
      <c r="A168" s="177"/>
      <c r="B168" s="393" t="s">
        <v>321</v>
      </c>
      <c r="C168" s="613"/>
      <c r="D168" s="405">
        <v>4</v>
      </c>
      <c r="E168" s="616"/>
      <c r="F168" s="444"/>
      <c r="G168" s="467"/>
      <c r="H168" s="491"/>
      <c r="I168" s="515"/>
      <c r="J168" s="467"/>
      <c r="K168" s="546"/>
    </row>
    <row r="169" spans="1:11" ht="13.8" thickBot="1">
      <c r="A169" s="177"/>
      <c r="B169" s="394" t="s">
        <v>322</v>
      </c>
      <c r="C169" s="614"/>
      <c r="D169" s="406">
        <v>20</v>
      </c>
      <c r="E169" s="617"/>
      <c r="F169" s="445"/>
      <c r="G169" s="468"/>
      <c r="H169" s="492"/>
      <c r="I169" s="516"/>
      <c r="J169" s="468"/>
      <c r="K169" s="547"/>
    </row>
    <row r="170" spans="1:11" ht="14.25" customHeight="1" thickBot="1">
      <c r="A170" s="177"/>
      <c r="B170" s="619" t="s">
        <v>489</v>
      </c>
      <c r="C170" s="620"/>
      <c r="D170" s="620"/>
      <c r="E170" s="621"/>
      <c r="F170" s="446">
        <f>IF(COUNT(F18:F114,F117,F121:F165)&gt;0,SUM(F18:F114,F117,F121:F165),"")</f>
        <v>43190607802</v>
      </c>
      <c r="G170" s="469"/>
      <c r="H170" s="493"/>
      <c r="I170" s="446">
        <f>IF(COUNT(I18:I114,I117,I121:I165)&gt;0,SUM(I18:I114,I117,I121:I165),"")</f>
        <v>43190607802</v>
      </c>
      <c r="J170" s="469"/>
      <c r="K170" s="548"/>
    </row>
    <row r="171" spans="1:11" ht="14.25" customHeight="1" thickBot="1">
      <c r="A171" s="177"/>
      <c r="B171" s="622" t="s">
        <v>460</v>
      </c>
      <c r="C171" s="623"/>
      <c r="D171" s="623"/>
      <c r="E171" s="624"/>
      <c r="F171" s="447"/>
      <c r="G171" s="470">
        <f>IF(COUNT(G18:G114,G117,G121:G165)&gt;0,SUM(G18:G114,G117,G121:G165),"")</f>
        <v>88454529</v>
      </c>
      <c r="H171" s="494">
        <v>2.0244333631618465E-3</v>
      </c>
      <c r="I171" s="447"/>
      <c r="J171" s="470">
        <f>IF(COUNT(J18:J114,J117,J121:J165)&gt;0,SUM(J18:J114,J117,J121:J165),"")</f>
        <v>88454529</v>
      </c>
      <c r="K171" s="549">
        <v>2.0244333631618465E-3</v>
      </c>
    </row>
    <row r="172" spans="1:11" ht="13.8" thickBot="1">
      <c r="A172" s="63"/>
      <c r="B172" s="63"/>
      <c r="C172" s="63"/>
      <c r="D172" s="63"/>
      <c r="E172" s="63"/>
      <c r="F172" s="63"/>
      <c r="G172" s="63"/>
      <c r="H172" s="63"/>
      <c r="I172" s="63"/>
      <c r="J172" s="521"/>
      <c r="K172" s="521"/>
    </row>
    <row r="173" spans="1:11" ht="14.25" customHeight="1">
      <c r="A173" s="177"/>
      <c r="B173" s="625" t="s">
        <v>490</v>
      </c>
      <c r="C173" s="626"/>
      <c r="D173" s="631" t="s">
        <v>498</v>
      </c>
      <c r="E173" s="632"/>
      <c r="F173" s="448"/>
      <c r="G173" s="471" t="s">
        <v>505</v>
      </c>
      <c r="H173" s="495"/>
      <c r="I173" s="517"/>
      <c r="J173" s="522"/>
      <c r="K173" s="550"/>
    </row>
    <row r="174" spans="1:11" ht="14.25" customHeight="1">
      <c r="A174" s="177"/>
      <c r="B174" s="627"/>
      <c r="C174" s="628"/>
      <c r="D174" s="407" t="s">
        <v>499</v>
      </c>
      <c r="E174" s="420"/>
      <c r="F174" s="449"/>
      <c r="G174" s="472"/>
      <c r="H174" s="496"/>
      <c r="I174" s="518"/>
      <c r="J174" s="523"/>
      <c r="K174" s="551"/>
    </row>
    <row r="175" spans="1:11" ht="14.25" customHeight="1">
      <c r="A175" s="177"/>
      <c r="B175" s="627"/>
      <c r="C175" s="628"/>
      <c r="D175" s="407" t="s">
        <v>500</v>
      </c>
      <c r="E175" s="420"/>
      <c r="F175" s="449"/>
      <c r="G175" s="473"/>
      <c r="H175" s="496"/>
      <c r="I175" s="518"/>
      <c r="J175" s="523"/>
      <c r="K175" s="551"/>
    </row>
    <row r="176" spans="1:11" ht="14.25" customHeight="1" thickBot="1">
      <c r="A176" s="177"/>
      <c r="B176" s="629"/>
      <c r="C176" s="630"/>
      <c r="D176" s="408" t="s">
        <v>406</v>
      </c>
      <c r="E176" s="421"/>
      <c r="F176" s="450"/>
      <c r="G176" s="474"/>
      <c r="H176" s="497"/>
      <c r="I176" s="519"/>
      <c r="J176" s="524"/>
      <c r="K176" s="552"/>
    </row>
    <row r="177" spans="1:11">
      <c r="A177" s="177"/>
      <c r="B177" s="177"/>
      <c r="C177" s="177"/>
      <c r="D177" s="177"/>
      <c r="E177" s="177"/>
      <c r="F177" s="177"/>
      <c r="G177" s="177"/>
      <c r="H177" s="177"/>
      <c r="I177" s="177"/>
      <c r="J177" s="177"/>
      <c r="K177" s="177"/>
    </row>
    <row r="178" spans="1:11" ht="30" customHeight="1">
      <c r="A178" s="63"/>
      <c r="B178" s="618" t="s">
        <v>323</v>
      </c>
      <c r="C178" s="618"/>
      <c r="D178" s="618"/>
      <c r="E178" s="618"/>
      <c r="F178" s="618"/>
      <c r="G178" s="618"/>
      <c r="H178" s="618"/>
      <c r="I178" s="618"/>
      <c r="J178" s="618"/>
      <c r="K178" s="618"/>
    </row>
    <row r="179" spans="1:11" ht="30" customHeight="1">
      <c r="A179" s="63"/>
      <c r="B179" s="618"/>
      <c r="C179" s="618"/>
      <c r="D179" s="618"/>
      <c r="E179" s="618"/>
      <c r="F179" s="618"/>
      <c r="G179" s="618"/>
      <c r="H179" s="618"/>
      <c r="I179" s="618"/>
      <c r="J179" s="618"/>
      <c r="K179" s="618"/>
    </row>
    <row r="180" spans="1:11" ht="13.5" customHeight="1">
      <c r="A180" s="63"/>
      <c r="B180" s="618"/>
      <c r="C180" s="618"/>
      <c r="D180" s="618"/>
      <c r="E180" s="618"/>
      <c r="F180" s="618"/>
      <c r="G180" s="618"/>
      <c r="H180" s="618"/>
      <c r="I180" s="618"/>
      <c r="J180" s="618"/>
      <c r="K180" s="618"/>
    </row>
    <row r="181" spans="1:11" ht="13.5" customHeight="1">
      <c r="A181" s="63"/>
      <c r="B181" s="618"/>
      <c r="C181" s="618"/>
      <c r="D181" s="618"/>
      <c r="E181" s="618"/>
      <c r="F181" s="618"/>
      <c r="G181" s="618"/>
      <c r="H181" s="618"/>
      <c r="I181" s="618"/>
      <c r="J181" s="618"/>
      <c r="K181" s="618"/>
    </row>
    <row r="182" spans="1:11" ht="27" customHeight="1">
      <c r="A182" s="63"/>
      <c r="B182" s="618"/>
      <c r="C182" s="618"/>
      <c r="D182" s="618"/>
      <c r="E182" s="618"/>
      <c r="F182" s="618"/>
      <c r="G182" s="618"/>
      <c r="H182" s="618"/>
      <c r="I182" s="618"/>
      <c r="J182" s="618"/>
      <c r="K182" s="618"/>
    </row>
    <row r="183" spans="1:11" ht="13.5" customHeight="1">
      <c r="A183" s="63"/>
      <c r="B183" s="618"/>
      <c r="C183" s="618"/>
      <c r="D183" s="618"/>
      <c r="E183" s="618"/>
      <c r="F183" s="618"/>
      <c r="G183" s="618"/>
      <c r="H183" s="618"/>
      <c r="I183" s="618"/>
      <c r="J183" s="618"/>
      <c r="K183" s="618"/>
    </row>
    <row r="184" spans="1:11" ht="13.5" customHeight="1">
      <c r="A184" s="63"/>
      <c r="B184" s="618"/>
      <c r="C184" s="618"/>
      <c r="D184" s="618"/>
      <c r="E184" s="618"/>
      <c r="F184" s="618"/>
      <c r="G184" s="618"/>
      <c r="H184" s="618"/>
      <c r="I184" s="618"/>
      <c r="J184" s="618"/>
      <c r="K184" s="618"/>
    </row>
    <row r="185" spans="1:11" ht="13.5" customHeight="1">
      <c r="A185" s="63"/>
      <c r="B185" s="618"/>
      <c r="C185" s="618"/>
      <c r="D185" s="618"/>
      <c r="E185" s="618"/>
      <c r="F185" s="618"/>
      <c r="G185" s="618"/>
      <c r="H185" s="618"/>
      <c r="I185" s="618"/>
      <c r="J185" s="618"/>
      <c r="K185" s="618"/>
    </row>
    <row r="186" spans="1:11" ht="13.5" customHeight="1">
      <c r="A186" s="63"/>
      <c r="B186" s="618"/>
      <c r="C186" s="618"/>
      <c r="D186" s="618"/>
      <c r="E186" s="618"/>
      <c r="F186" s="618"/>
      <c r="G186" s="618"/>
      <c r="H186" s="618"/>
      <c r="I186" s="618"/>
      <c r="J186" s="618"/>
      <c r="K186" s="618"/>
    </row>
    <row r="187" spans="1:11" ht="175.05" customHeight="1">
      <c r="A187" s="63"/>
      <c r="B187" s="618"/>
      <c r="C187" s="618"/>
      <c r="D187" s="618"/>
      <c r="E187" s="618"/>
      <c r="F187" s="618"/>
      <c r="G187" s="618"/>
      <c r="H187" s="618"/>
      <c r="I187" s="618"/>
      <c r="J187" s="618"/>
      <c r="K187" s="618"/>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4" customWidth="1"/>
    <col min="2" max="2" width="20" style="64" customWidth="1"/>
    <col min="3" max="3" width="15.6640625" style="64" customWidth="1"/>
    <col min="4" max="4" width="12.6640625" style="64" bestFit="1" customWidth="1"/>
    <col min="5" max="9" width="18.6640625" style="64" customWidth="1"/>
    <col min="10" max="10" width="19.6640625" style="64" customWidth="1"/>
    <col min="11" max="252" width="9" style="169" customWidth="1"/>
    <col min="253" max="253" width="20" style="169" customWidth="1"/>
    <col min="254" max="254" width="15.6640625" style="169" customWidth="1"/>
    <col min="255" max="255" width="12.6640625" style="169" customWidth="1"/>
    <col min="256" max="260" width="18.6640625" style="169" customWidth="1"/>
    <col min="261" max="261" width="18.44140625" style="169" customWidth="1"/>
    <col min="262" max="508" width="9" style="169" customWidth="1"/>
    <col min="509" max="509" width="20" style="169" customWidth="1"/>
    <col min="510" max="510" width="15.6640625" style="169" customWidth="1"/>
    <col min="511" max="511" width="12.6640625" style="169" customWidth="1"/>
    <col min="512" max="516" width="18.6640625" style="169" customWidth="1"/>
    <col min="517" max="517" width="18.44140625" style="169" customWidth="1"/>
    <col min="518" max="764" width="9" style="169" customWidth="1"/>
    <col min="765" max="765" width="20" style="169" customWidth="1"/>
    <col min="766" max="766" width="15.6640625" style="169" customWidth="1"/>
    <col min="767" max="767" width="12.6640625" style="169" customWidth="1"/>
    <col min="768" max="772" width="18.6640625" style="169" customWidth="1"/>
    <col min="773" max="773" width="18.44140625" style="169" customWidth="1"/>
    <col min="774" max="1020" width="9" style="169" customWidth="1"/>
    <col min="1021" max="1021" width="20" style="169" customWidth="1"/>
    <col min="1022" max="1022" width="15.6640625" style="169" customWidth="1"/>
    <col min="1023" max="1023" width="12.6640625" style="169" customWidth="1"/>
    <col min="1024" max="1028" width="18.6640625" style="169" customWidth="1"/>
    <col min="1029" max="1029" width="18.44140625" style="169" customWidth="1"/>
    <col min="1030" max="1276" width="9" style="169" customWidth="1"/>
    <col min="1277" max="1277" width="20" style="169" customWidth="1"/>
    <col min="1278" max="1278" width="15.6640625" style="169" customWidth="1"/>
    <col min="1279" max="1279" width="12.6640625" style="169" customWidth="1"/>
    <col min="1280" max="1284" width="18.6640625" style="169" customWidth="1"/>
    <col min="1285" max="1285" width="18.44140625" style="169" customWidth="1"/>
    <col min="1286" max="1532" width="9" style="169" customWidth="1"/>
    <col min="1533" max="1533" width="20" style="169" customWidth="1"/>
    <col min="1534" max="1534" width="15.6640625" style="169" customWidth="1"/>
    <col min="1535" max="1535" width="12.6640625" style="169" customWidth="1"/>
    <col min="1536" max="1540" width="18.6640625" style="169" customWidth="1"/>
    <col min="1541" max="1541" width="18.44140625" style="169" customWidth="1"/>
    <col min="1542" max="1788" width="9" style="169" customWidth="1"/>
    <col min="1789" max="1789" width="20" style="169" customWidth="1"/>
    <col min="1790" max="1790" width="15.6640625" style="169" customWidth="1"/>
    <col min="1791" max="1791" width="12.6640625" style="169" customWidth="1"/>
    <col min="1792" max="1796" width="18.6640625" style="169" customWidth="1"/>
    <col min="1797" max="1797" width="18.44140625" style="169" customWidth="1"/>
    <col min="1798" max="2044" width="9" style="169" customWidth="1"/>
    <col min="2045" max="2045" width="20" style="169" customWidth="1"/>
    <col min="2046" max="2046" width="15.6640625" style="169" customWidth="1"/>
    <col min="2047" max="2047" width="12.6640625" style="169" customWidth="1"/>
    <col min="2048" max="2052" width="18.6640625" style="169" customWidth="1"/>
    <col min="2053" max="2053" width="18.44140625" style="169" customWidth="1"/>
    <col min="2054" max="2300" width="9" style="169" customWidth="1"/>
    <col min="2301" max="2301" width="20" style="169" customWidth="1"/>
    <col min="2302" max="2302" width="15.6640625" style="169" customWidth="1"/>
    <col min="2303" max="2303" width="12.6640625" style="169" customWidth="1"/>
    <col min="2304" max="2308" width="18.6640625" style="169" customWidth="1"/>
    <col min="2309" max="2309" width="18.44140625" style="169" customWidth="1"/>
    <col min="2310" max="2556" width="9" style="169" customWidth="1"/>
    <col min="2557" max="2557" width="20" style="169" customWidth="1"/>
    <col min="2558" max="2558" width="15.6640625" style="169" customWidth="1"/>
    <col min="2559" max="2559" width="12.6640625" style="169" customWidth="1"/>
    <col min="2560" max="2564" width="18.6640625" style="169" customWidth="1"/>
    <col min="2565" max="2565" width="18.44140625" style="169" customWidth="1"/>
    <col min="2566" max="2812" width="9" style="169" customWidth="1"/>
    <col min="2813" max="2813" width="20" style="169" customWidth="1"/>
    <col min="2814" max="2814" width="15.6640625" style="169" customWidth="1"/>
    <col min="2815" max="2815" width="12.6640625" style="169" customWidth="1"/>
    <col min="2816" max="2820" width="18.6640625" style="169" customWidth="1"/>
    <col min="2821" max="2821" width="18.44140625" style="169" customWidth="1"/>
    <col min="2822" max="3068" width="9" style="169" customWidth="1"/>
    <col min="3069" max="3069" width="20" style="169" customWidth="1"/>
    <col min="3070" max="3070" width="15.6640625" style="169" customWidth="1"/>
    <col min="3071" max="3071" width="12.6640625" style="169" customWidth="1"/>
    <col min="3072" max="3076" width="18.6640625" style="169" customWidth="1"/>
    <col min="3077" max="3077" width="18.44140625" style="169" customWidth="1"/>
    <col min="3078" max="3324" width="9" style="169" customWidth="1"/>
    <col min="3325" max="3325" width="20" style="169" customWidth="1"/>
    <col min="3326" max="3326" width="15.6640625" style="169" customWidth="1"/>
    <col min="3327" max="3327" width="12.6640625" style="169" customWidth="1"/>
    <col min="3328" max="3332" width="18.6640625" style="169" customWidth="1"/>
    <col min="3333" max="3333" width="18.44140625" style="169" customWidth="1"/>
    <col min="3334" max="3580" width="9" style="169" customWidth="1"/>
    <col min="3581" max="3581" width="20" style="169" customWidth="1"/>
    <col min="3582" max="3582" width="15.6640625" style="169" customWidth="1"/>
    <col min="3583" max="3583" width="12.6640625" style="169" customWidth="1"/>
    <col min="3584" max="3588" width="18.6640625" style="169" customWidth="1"/>
    <col min="3589" max="3589" width="18.44140625" style="169" customWidth="1"/>
    <col min="3590" max="3836" width="9" style="169" customWidth="1"/>
    <col min="3837" max="3837" width="20" style="169" customWidth="1"/>
    <col min="3838" max="3838" width="15.6640625" style="169" customWidth="1"/>
    <col min="3839" max="3839" width="12.6640625" style="169" customWidth="1"/>
    <col min="3840" max="3844" width="18.6640625" style="169" customWidth="1"/>
    <col min="3845" max="3845" width="18.44140625" style="169" customWidth="1"/>
    <col min="3846" max="4092" width="9" style="169" customWidth="1"/>
    <col min="4093" max="4093" width="20" style="169" customWidth="1"/>
    <col min="4094" max="4094" width="15.6640625" style="169" customWidth="1"/>
    <col min="4095" max="4095" width="12.6640625" style="169" customWidth="1"/>
    <col min="4096" max="4100" width="18.6640625" style="169" customWidth="1"/>
    <col min="4101" max="4101" width="18.44140625" style="169" customWidth="1"/>
    <col min="4102" max="4348" width="9" style="169" customWidth="1"/>
    <col min="4349" max="4349" width="20" style="169" customWidth="1"/>
    <col min="4350" max="4350" width="15.6640625" style="169" customWidth="1"/>
    <col min="4351" max="4351" width="12.6640625" style="169" customWidth="1"/>
    <col min="4352" max="4356" width="18.6640625" style="169" customWidth="1"/>
    <col min="4357" max="4357" width="18.44140625" style="169" customWidth="1"/>
    <col min="4358" max="4604" width="9" style="169" customWidth="1"/>
    <col min="4605" max="4605" width="20" style="169" customWidth="1"/>
    <col min="4606" max="4606" width="15.6640625" style="169" customWidth="1"/>
    <col min="4607" max="4607" width="12.6640625" style="169" customWidth="1"/>
    <col min="4608" max="4612" width="18.6640625" style="169" customWidth="1"/>
    <col min="4613" max="4613" width="18.44140625" style="169" customWidth="1"/>
    <col min="4614" max="4860" width="9" style="169" customWidth="1"/>
    <col min="4861" max="4861" width="20" style="169" customWidth="1"/>
    <col min="4862" max="4862" width="15.6640625" style="169" customWidth="1"/>
    <col min="4863" max="4863" width="12.6640625" style="169" customWidth="1"/>
    <col min="4864" max="4868" width="18.6640625" style="169" customWidth="1"/>
    <col min="4869" max="4869" width="18.44140625" style="169" customWidth="1"/>
    <col min="4870" max="5116" width="9" style="169" customWidth="1"/>
    <col min="5117" max="5117" width="20" style="169" customWidth="1"/>
    <col min="5118" max="5118" width="15.6640625" style="169" customWidth="1"/>
    <col min="5119" max="5119" width="12.6640625" style="169" customWidth="1"/>
    <col min="5120" max="5124" width="18.6640625" style="169" customWidth="1"/>
    <col min="5125" max="5125" width="18.44140625" style="169" customWidth="1"/>
    <col min="5126" max="5372" width="9" style="169" customWidth="1"/>
    <col min="5373" max="5373" width="20" style="169" customWidth="1"/>
    <col min="5374" max="5374" width="15.6640625" style="169" customWidth="1"/>
    <col min="5375" max="5375" width="12.6640625" style="169" customWidth="1"/>
    <col min="5376" max="5380" width="18.6640625" style="169" customWidth="1"/>
    <col min="5381" max="5381" width="18.44140625" style="169" customWidth="1"/>
    <col min="5382" max="5628" width="9" style="169" customWidth="1"/>
    <col min="5629" max="5629" width="20" style="169" customWidth="1"/>
    <col min="5630" max="5630" width="15.6640625" style="169" customWidth="1"/>
    <col min="5631" max="5631" width="12.6640625" style="169" customWidth="1"/>
    <col min="5632" max="5636" width="18.6640625" style="169" customWidth="1"/>
    <col min="5637" max="5637" width="18.44140625" style="169" customWidth="1"/>
    <col min="5638" max="5884" width="9" style="169" customWidth="1"/>
    <col min="5885" max="5885" width="20" style="169" customWidth="1"/>
    <col min="5886" max="5886" width="15.6640625" style="169" customWidth="1"/>
    <col min="5887" max="5887" width="12.6640625" style="169" customWidth="1"/>
    <col min="5888" max="5892" width="18.6640625" style="169" customWidth="1"/>
    <col min="5893" max="5893" width="18.44140625" style="169" customWidth="1"/>
    <col min="5894" max="6140" width="9" style="169" customWidth="1"/>
    <col min="6141" max="6141" width="20" style="169" customWidth="1"/>
    <col min="6142" max="6142" width="15.6640625" style="169" customWidth="1"/>
    <col min="6143" max="6143" width="12.6640625" style="169" customWidth="1"/>
    <col min="6144" max="6148" width="18.6640625" style="169" customWidth="1"/>
    <col min="6149" max="6149" width="18.44140625" style="169" customWidth="1"/>
    <col min="6150" max="6396" width="9" style="169" customWidth="1"/>
    <col min="6397" max="6397" width="20" style="169" customWidth="1"/>
    <col min="6398" max="6398" width="15.6640625" style="169" customWidth="1"/>
    <col min="6399" max="6399" width="12.6640625" style="169" customWidth="1"/>
    <col min="6400" max="6404" width="18.6640625" style="169" customWidth="1"/>
    <col min="6405" max="6405" width="18.44140625" style="169" customWidth="1"/>
    <col min="6406" max="6652" width="9" style="169" customWidth="1"/>
    <col min="6653" max="6653" width="20" style="169" customWidth="1"/>
    <col min="6654" max="6654" width="15.6640625" style="169" customWidth="1"/>
    <col min="6655" max="6655" width="12.6640625" style="169" customWidth="1"/>
    <col min="6656" max="6660" width="18.6640625" style="169" customWidth="1"/>
    <col min="6661" max="6661" width="18.44140625" style="169" customWidth="1"/>
    <col min="6662" max="6908" width="9" style="169" customWidth="1"/>
    <col min="6909" max="6909" width="20" style="169" customWidth="1"/>
    <col min="6910" max="6910" width="15.6640625" style="169" customWidth="1"/>
    <col min="6911" max="6911" width="12.6640625" style="169" customWidth="1"/>
    <col min="6912" max="6916" width="18.6640625" style="169" customWidth="1"/>
    <col min="6917" max="6917" width="18.44140625" style="169" customWidth="1"/>
    <col min="6918" max="7164" width="9" style="169" customWidth="1"/>
    <col min="7165" max="7165" width="20" style="169" customWidth="1"/>
    <col min="7166" max="7166" width="15.6640625" style="169" customWidth="1"/>
    <col min="7167" max="7167" width="12.6640625" style="169" customWidth="1"/>
    <col min="7168" max="7172" width="18.6640625" style="169" customWidth="1"/>
    <col min="7173" max="7173" width="18.44140625" style="169" customWidth="1"/>
    <col min="7174" max="7420" width="9" style="169" customWidth="1"/>
    <col min="7421" max="7421" width="20" style="169" customWidth="1"/>
    <col min="7422" max="7422" width="15.6640625" style="169" customWidth="1"/>
    <col min="7423" max="7423" width="12.6640625" style="169" customWidth="1"/>
    <col min="7424" max="7428" width="18.6640625" style="169" customWidth="1"/>
    <col min="7429" max="7429" width="18.44140625" style="169" customWidth="1"/>
    <col min="7430" max="7676" width="9" style="169" customWidth="1"/>
    <col min="7677" max="7677" width="20" style="169" customWidth="1"/>
    <col min="7678" max="7678" width="15.6640625" style="169" customWidth="1"/>
    <col min="7679" max="7679" width="12.6640625" style="169" customWidth="1"/>
    <col min="7680" max="7684" width="18.6640625" style="169" customWidth="1"/>
    <col min="7685" max="7685" width="18.44140625" style="169" customWidth="1"/>
    <col min="7686" max="7932" width="9" style="169" customWidth="1"/>
    <col min="7933" max="7933" width="20" style="169" customWidth="1"/>
    <col min="7934" max="7934" width="15.6640625" style="169" customWidth="1"/>
    <col min="7935" max="7935" width="12.6640625" style="169" customWidth="1"/>
    <col min="7936" max="7940" width="18.6640625" style="169" customWidth="1"/>
    <col min="7941" max="7941" width="18.44140625" style="169" customWidth="1"/>
    <col min="7942" max="8188" width="9" style="169" customWidth="1"/>
    <col min="8189" max="8189" width="20" style="169" customWidth="1"/>
    <col min="8190" max="8190" width="15.6640625" style="169" customWidth="1"/>
    <col min="8191" max="8191" width="12.6640625" style="169" customWidth="1"/>
    <col min="8192" max="8196" width="18.6640625" style="169" customWidth="1"/>
    <col min="8197" max="8197" width="18.44140625" style="169" customWidth="1"/>
    <col min="8198" max="8444" width="9" style="169" customWidth="1"/>
    <col min="8445" max="8445" width="20" style="169" customWidth="1"/>
    <col min="8446" max="8446" width="15.6640625" style="169" customWidth="1"/>
    <col min="8447" max="8447" width="12.6640625" style="169" customWidth="1"/>
    <col min="8448" max="8452" width="18.6640625" style="169" customWidth="1"/>
    <col min="8453" max="8453" width="18.44140625" style="169" customWidth="1"/>
    <col min="8454" max="8700" width="9" style="169" customWidth="1"/>
    <col min="8701" max="8701" width="20" style="169" customWidth="1"/>
    <col min="8702" max="8702" width="15.6640625" style="169" customWidth="1"/>
    <col min="8703" max="8703" width="12.6640625" style="169" customWidth="1"/>
    <col min="8704" max="8708" width="18.6640625" style="169" customWidth="1"/>
    <col min="8709" max="8709" width="18.44140625" style="169" customWidth="1"/>
    <col min="8710" max="8956" width="9" style="169" customWidth="1"/>
    <col min="8957" max="8957" width="20" style="169" customWidth="1"/>
    <col min="8958" max="8958" width="15.6640625" style="169" customWidth="1"/>
    <col min="8959" max="8959" width="12.6640625" style="169" customWidth="1"/>
    <col min="8960" max="8964" width="18.6640625" style="169" customWidth="1"/>
    <col min="8965" max="8965" width="18.44140625" style="169" customWidth="1"/>
    <col min="8966" max="9212" width="9" style="169" customWidth="1"/>
    <col min="9213" max="9213" width="20" style="169" customWidth="1"/>
    <col min="9214" max="9214" width="15.6640625" style="169" customWidth="1"/>
    <col min="9215" max="9215" width="12.6640625" style="169" customWidth="1"/>
    <col min="9216" max="9220" width="18.6640625" style="169" customWidth="1"/>
    <col min="9221" max="9221" width="18.44140625" style="169" customWidth="1"/>
    <col min="9222" max="9468" width="9" style="169" customWidth="1"/>
    <col min="9469" max="9469" width="20" style="169" customWidth="1"/>
    <col min="9470" max="9470" width="15.6640625" style="169" customWidth="1"/>
    <col min="9471" max="9471" width="12.6640625" style="169" customWidth="1"/>
    <col min="9472" max="9476" width="18.6640625" style="169" customWidth="1"/>
    <col min="9477" max="9477" width="18.44140625" style="169" customWidth="1"/>
    <col min="9478" max="9724" width="9" style="169" customWidth="1"/>
    <col min="9725" max="9725" width="20" style="169" customWidth="1"/>
    <col min="9726" max="9726" width="15.6640625" style="169" customWidth="1"/>
    <col min="9727" max="9727" width="12.6640625" style="169" customWidth="1"/>
    <col min="9728" max="9732" width="18.6640625" style="169" customWidth="1"/>
    <col min="9733" max="9733" width="18.44140625" style="169" customWidth="1"/>
    <col min="9734" max="9980" width="9" style="169" customWidth="1"/>
    <col min="9981" max="9981" width="20" style="169" customWidth="1"/>
    <col min="9982" max="9982" width="15.6640625" style="169" customWidth="1"/>
    <col min="9983" max="9983" width="12.6640625" style="169" customWidth="1"/>
    <col min="9984" max="9988" width="18.6640625" style="169" customWidth="1"/>
    <col min="9989" max="9989" width="18.44140625" style="169" customWidth="1"/>
    <col min="9990" max="10236" width="9" style="169" customWidth="1"/>
    <col min="10237" max="10237" width="20" style="169" customWidth="1"/>
    <col min="10238" max="10238" width="15.6640625" style="169" customWidth="1"/>
    <col min="10239" max="10239" width="12.6640625" style="169" customWidth="1"/>
    <col min="10240" max="10244" width="18.6640625" style="169" customWidth="1"/>
    <col min="10245" max="10245" width="18.44140625" style="169" customWidth="1"/>
    <col min="10246" max="10492" width="9" style="169" customWidth="1"/>
    <col min="10493" max="10493" width="20" style="169" customWidth="1"/>
    <col min="10494" max="10494" width="15.6640625" style="169" customWidth="1"/>
    <col min="10495" max="10495" width="12.6640625" style="169" customWidth="1"/>
    <col min="10496" max="10500" width="18.6640625" style="169" customWidth="1"/>
    <col min="10501" max="10501" width="18.44140625" style="169" customWidth="1"/>
    <col min="10502" max="10748" width="9" style="169" customWidth="1"/>
    <col min="10749" max="10749" width="20" style="169" customWidth="1"/>
    <col min="10750" max="10750" width="15.6640625" style="169" customWidth="1"/>
    <col min="10751" max="10751" width="12.6640625" style="169" customWidth="1"/>
    <col min="10752" max="10756" width="18.6640625" style="169" customWidth="1"/>
    <col min="10757" max="10757" width="18.44140625" style="169" customWidth="1"/>
    <col min="10758" max="11004" width="9" style="169" customWidth="1"/>
    <col min="11005" max="11005" width="20" style="169" customWidth="1"/>
    <col min="11006" max="11006" width="15.6640625" style="169" customWidth="1"/>
    <col min="11007" max="11007" width="12.6640625" style="169" customWidth="1"/>
    <col min="11008" max="11012" width="18.6640625" style="169" customWidth="1"/>
    <col min="11013" max="11013" width="18.44140625" style="169" customWidth="1"/>
    <col min="11014" max="11260" width="9" style="169" customWidth="1"/>
    <col min="11261" max="11261" width="20" style="169" customWidth="1"/>
    <col min="11262" max="11262" width="15.6640625" style="169" customWidth="1"/>
    <col min="11263" max="11263" width="12.6640625" style="169" customWidth="1"/>
    <col min="11264" max="11268" width="18.6640625" style="169" customWidth="1"/>
    <col min="11269" max="11269" width="18.44140625" style="169" customWidth="1"/>
    <col min="11270" max="11516" width="9" style="169" customWidth="1"/>
    <col min="11517" max="11517" width="20" style="169" customWidth="1"/>
    <col min="11518" max="11518" width="15.6640625" style="169" customWidth="1"/>
    <col min="11519" max="11519" width="12.6640625" style="169" customWidth="1"/>
    <col min="11520" max="11524" width="18.6640625" style="169" customWidth="1"/>
    <col min="11525" max="11525" width="18.44140625" style="169" customWidth="1"/>
    <col min="11526" max="11772" width="9" style="169" customWidth="1"/>
    <col min="11773" max="11773" width="20" style="169" customWidth="1"/>
    <col min="11774" max="11774" width="15.6640625" style="169" customWidth="1"/>
    <col min="11775" max="11775" width="12.6640625" style="169" customWidth="1"/>
    <col min="11776" max="11780" width="18.6640625" style="169" customWidth="1"/>
    <col min="11781" max="11781" width="18.44140625" style="169" customWidth="1"/>
    <col min="11782" max="12028" width="9" style="169" customWidth="1"/>
    <col min="12029" max="12029" width="20" style="169" customWidth="1"/>
    <col min="12030" max="12030" width="15.6640625" style="169" customWidth="1"/>
    <col min="12031" max="12031" width="12.6640625" style="169" customWidth="1"/>
    <col min="12032" max="12036" width="18.6640625" style="169" customWidth="1"/>
    <col min="12037" max="12037" width="18.44140625" style="169" customWidth="1"/>
    <col min="12038" max="12284" width="9" style="169" customWidth="1"/>
    <col min="12285" max="12285" width="20" style="169" customWidth="1"/>
    <col min="12286" max="12286" width="15.6640625" style="169" customWidth="1"/>
    <col min="12287" max="12287" width="12.6640625" style="169" customWidth="1"/>
    <col min="12288" max="12292" width="18.6640625" style="169" customWidth="1"/>
    <col min="12293" max="12293" width="18.44140625" style="169" customWidth="1"/>
    <col min="12294" max="12540" width="9" style="169" customWidth="1"/>
    <col min="12541" max="12541" width="20" style="169" customWidth="1"/>
    <col min="12542" max="12542" width="15.6640625" style="169" customWidth="1"/>
    <col min="12543" max="12543" width="12.6640625" style="169" customWidth="1"/>
    <col min="12544" max="12548" width="18.6640625" style="169" customWidth="1"/>
    <col min="12549" max="12549" width="18.44140625" style="169" customWidth="1"/>
    <col min="12550" max="12796" width="9" style="169" customWidth="1"/>
    <col min="12797" max="12797" width="20" style="169" customWidth="1"/>
    <col min="12798" max="12798" width="15.6640625" style="169" customWidth="1"/>
    <col min="12799" max="12799" width="12.6640625" style="169" customWidth="1"/>
    <col min="12800" max="12804" width="18.6640625" style="169" customWidth="1"/>
    <col min="12805" max="12805" width="18.44140625" style="169" customWidth="1"/>
    <col min="12806" max="13052" width="9" style="169" customWidth="1"/>
    <col min="13053" max="13053" width="20" style="169" customWidth="1"/>
    <col min="13054" max="13054" width="15.6640625" style="169" customWidth="1"/>
    <col min="13055" max="13055" width="12.6640625" style="169" customWidth="1"/>
    <col min="13056" max="13060" width="18.6640625" style="169" customWidth="1"/>
    <col min="13061" max="13061" width="18.44140625" style="169" customWidth="1"/>
    <col min="13062" max="13308" width="9" style="169" customWidth="1"/>
    <col min="13309" max="13309" width="20" style="169" customWidth="1"/>
    <col min="13310" max="13310" width="15.6640625" style="169" customWidth="1"/>
    <col min="13311" max="13311" width="12.6640625" style="169" customWidth="1"/>
    <col min="13312" max="13316" width="18.6640625" style="169" customWidth="1"/>
    <col min="13317" max="13317" width="18.44140625" style="169" customWidth="1"/>
    <col min="13318" max="13564" width="9" style="169" customWidth="1"/>
    <col min="13565" max="13565" width="20" style="169" customWidth="1"/>
    <col min="13566" max="13566" width="15.6640625" style="169" customWidth="1"/>
    <col min="13567" max="13567" width="12.6640625" style="169" customWidth="1"/>
    <col min="13568" max="13572" width="18.6640625" style="169" customWidth="1"/>
    <col min="13573" max="13573" width="18.44140625" style="169" customWidth="1"/>
    <col min="13574" max="13820" width="9" style="169" customWidth="1"/>
    <col min="13821" max="13821" width="20" style="169" customWidth="1"/>
    <col min="13822" max="13822" width="15.6640625" style="169" customWidth="1"/>
    <col min="13823" max="13823" width="12.6640625" style="169" customWidth="1"/>
    <col min="13824" max="13828" width="18.6640625" style="169" customWidth="1"/>
    <col min="13829" max="13829" width="18.44140625" style="169" customWidth="1"/>
    <col min="13830" max="14076" width="9" style="169" customWidth="1"/>
    <col min="14077" max="14077" width="20" style="169" customWidth="1"/>
    <col min="14078" max="14078" width="15.6640625" style="169" customWidth="1"/>
    <col min="14079" max="14079" width="12.6640625" style="169" customWidth="1"/>
    <col min="14080" max="14084" width="18.6640625" style="169" customWidth="1"/>
    <col min="14085" max="14085" width="18.44140625" style="169" customWidth="1"/>
    <col min="14086" max="14332" width="9" style="169" customWidth="1"/>
    <col min="14333" max="14333" width="20" style="169" customWidth="1"/>
    <col min="14334" max="14334" width="15.6640625" style="169" customWidth="1"/>
    <col min="14335" max="14335" width="12.6640625" style="169" customWidth="1"/>
    <col min="14336" max="14340" width="18.6640625" style="169" customWidth="1"/>
    <col min="14341" max="14341" width="18.44140625" style="169" customWidth="1"/>
    <col min="14342" max="14588" width="9" style="169" customWidth="1"/>
    <col min="14589" max="14589" width="20" style="169" customWidth="1"/>
    <col min="14590" max="14590" width="15.6640625" style="169" customWidth="1"/>
    <col min="14591" max="14591" width="12.6640625" style="169" customWidth="1"/>
    <col min="14592" max="14596" width="18.6640625" style="169" customWidth="1"/>
    <col min="14597" max="14597" width="18.44140625" style="169" customWidth="1"/>
    <col min="14598" max="14844" width="9" style="169" customWidth="1"/>
    <col min="14845" max="14845" width="20" style="169" customWidth="1"/>
    <col min="14846" max="14846" width="15.6640625" style="169" customWidth="1"/>
    <col min="14847" max="14847" width="12.6640625" style="169" customWidth="1"/>
    <col min="14848" max="14852" width="18.6640625" style="169" customWidth="1"/>
    <col min="14853" max="14853" width="18.44140625" style="169" customWidth="1"/>
    <col min="14854" max="15100" width="9" style="169" customWidth="1"/>
    <col min="15101" max="15101" width="20" style="169" customWidth="1"/>
    <col min="15102" max="15102" width="15.6640625" style="169" customWidth="1"/>
    <col min="15103" max="15103" width="12.6640625" style="169" customWidth="1"/>
    <col min="15104" max="15108" width="18.6640625" style="169" customWidth="1"/>
    <col min="15109" max="15109" width="18.44140625" style="169" customWidth="1"/>
    <col min="15110" max="15356" width="9" style="169" customWidth="1"/>
    <col min="15357" max="15357" width="20" style="169" customWidth="1"/>
    <col min="15358" max="15358" width="15.6640625" style="169" customWidth="1"/>
    <col min="15359" max="15359" width="12.6640625" style="169" customWidth="1"/>
    <col min="15360" max="15364" width="18.6640625" style="169" customWidth="1"/>
    <col min="15365" max="15365" width="18.44140625" style="169" customWidth="1"/>
    <col min="15366" max="15612" width="9" style="169" customWidth="1"/>
    <col min="15613" max="15613" width="20" style="169" customWidth="1"/>
    <col min="15614" max="15614" width="15.6640625" style="169" customWidth="1"/>
    <col min="15615" max="15615" width="12.6640625" style="169" customWidth="1"/>
    <col min="15616" max="15620" width="18.6640625" style="169" customWidth="1"/>
    <col min="15621" max="15621" width="18.44140625" style="169" customWidth="1"/>
    <col min="15622" max="15868" width="9" style="169" customWidth="1"/>
    <col min="15869" max="15869" width="20" style="169" customWidth="1"/>
    <col min="15870" max="15870" width="15.6640625" style="169" customWidth="1"/>
    <col min="15871" max="15871" width="12.6640625" style="169" customWidth="1"/>
    <col min="15872" max="15876" width="18.6640625" style="169" customWidth="1"/>
    <col min="15877" max="15877" width="18.44140625" style="169" customWidth="1"/>
    <col min="15878" max="16124" width="9" style="169" customWidth="1"/>
    <col min="16125" max="16125" width="20" style="169" customWidth="1"/>
    <col min="16126" max="16126" width="15.6640625" style="169" customWidth="1"/>
    <col min="16127" max="16127" width="12.6640625" style="169" customWidth="1"/>
    <col min="16128" max="16132" width="18.6640625" style="169" customWidth="1"/>
    <col min="16133" max="16133" width="18.44140625" style="169" customWidth="1"/>
    <col min="16134" max="16379" width="9" style="169" customWidth="1"/>
  </cols>
  <sheetData>
    <row r="1" spans="1:10">
      <c r="A1" s="277" t="s">
        <v>169</v>
      </c>
      <c r="B1" s="31"/>
      <c r="C1" s="31"/>
      <c r="D1" s="31"/>
      <c r="E1" s="31"/>
      <c r="F1" s="31"/>
      <c r="G1" s="31"/>
      <c r="H1" s="31"/>
      <c r="I1" s="31"/>
      <c r="J1" s="31"/>
    </row>
    <row r="2" spans="1:10">
      <c r="A2" s="633" t="s">
        <v>3</v>
      </c>
      <c r="B2" s="633"/>
      <c r="C2" s="633"/>
      <c r="D2" s="633"/>
      <c r="E2" s="633"/>
      <c r="F2" s="633"/>
      <c r="G2" s="633"/>
      <c r="H2" s="633"/>
      <c r="I2" s="633"/>
      <c r="J2" s="371" t="s">
        <v>385</v>
      </c>
    </row>
    <row r="3" spans="1:10" ht="13.8" thickBot="1">
      <c r="A3" s="278" t="s">
        <v>447</v>
      </c>
      <c r="B3" s="278"/>
      <c r="C3" s="278"/>
      <c r="D3" s="31"/>
      <c r="E3" s="310"/>
      <c r="F3" s="296"/>
      <c r="G3" s="310" t="s">
        <v>377</v>
      </c>
      <c r="H3" s="352" t="s">
        <v>380</v>
      </c>
      <c r="I3" s="296">
        <v>1</v>
      </c>
      <c r="J3" s="31" t="s">
        <v>11</v>
      </c>
    </row>
    <row r="4" spans="1:10" ht="13.5" customHeight="1">
      <c r="A4" s="638" t="s">
        <v>171</v>
      </c>
      <c r="B4" s="573" t="s">
        <v>324</v>
      </c>
      <c r="C4" s="574"/>
      <c r="D4" s="644" t="s">
        <v>483</v>
      </c>
      <c r="E4" s="570" t="s">
        <v>87</v>
      </c>
      <c r="F4" s="571"/>
      <c r="G4" s="572"/>
      <c r="H4" s="573" t="s">
        <v>89</v>
      </c>
      <c r="I4" s="574"/>
      <c r="J4" s="575"/>
    </row>
    <row r="5" spans="1:10" ht="13.5" customHeight="1">
      <c r="A5" s="639"/>
      <c r="B5" s="641"/>
      <c r="C5" s="642"/>
      <c r="D5" s="645"/>
      <c r="E5" s="634" t="s">
        <v>421</v>
      </c>
      <c r="F5" s="591" t="s">
        <v>433</v>
      </c>
      <c r="G5" s="647" t="s">
        <v>434</v>
      </c>
      <c r="H5" s="634" t="s">
        <v>421</v>
      </c>
      <c r="I5" s="591" t="s">
        <v>433</v>
      </c>
      <c r="J5" s="636" t="s">
        <v>434</v>
      </c>
    </row>
    <row r="6" spans="1:10" ht="13.8" thickBot="1">
      <c r="A6" s="640"/>
      <c r="B6" s="635"/>
      <c r="C6" s="643"/>
      <c r="D6" s="646"/>
      <c r="E6" s="635"/>
      <c r="F6" s="586"/>
      <c r="G6" s="648"/>
      <c r="H6" s="635"/>
      <c r="I6" s="586"/>
      <c r="J6" s="637"/>
    </row>
    <row r="7" spans="1:10" ht="27" customHeight="1">
      <c r="A7" s="48" t="s">
        <v>172</v>
      </c>
      <c r="B7" s="654" t="s">
        <v>461</v>
      </c>
      <c r="C7" s="655"/>
      <c r="D7" s="78">
        <v>10</v>
      </c>
      <c r="E7" s="311"/>
      <c r="F7" s="325"/>
      <c r="G7" s="334" t="s">
        <v>446</v>
      </c>
      <c r="H7" s="353"/>
      <c r="I7" s="325"/>
      <c r="J7" s="372" t="s">
        <v>446</v>
      </c>
    </row>
    <row r="8" spans="1:10" ht="13.5" customHeight="1">
      <c r="A8" s="279" t="s">
        <v>157</v>
      </c>
      <c r="B8" s="289" t="s">
        <v>462</v>
      </c>
      <c r="C8" s="300"/>
      <c r="D8" s="87">
        <v>20</v>
      </c>
      <c r="E8" s="312"/>
      <c r="F8" s="326"/>
      <c r="G8" s="335" t="s">
        <v>446</v>
      </c>
      <c r="H8" s="354"/>
      <c r="I8" s="326"/>
      <c r="J8" s="373" t="s">
        <v>446</v>
      </c>
    </row>
    <row r="9" spans="1:10" ht="13.5" customHeight="1">
      <c r="A9" s="36" t="s">
        <v>395</v>
      </c>
      <c r="B9" s="673" t="s">
        <v>463</v>
      </c>
      <c r="C9" s="674"/>
      <c r="D9" s="79">
        <v>40</v>
      </c>
      <c r="E9" s="311"/>
      <c r="F9" s="325"/>
      <c r="G9" s="336" t="s">
        <v>446</v>
      </c>
      <c r="H9" s="353"/>
      <c r="I9" s="325"/>
      <c r="J9" s="372" t="s">
        <v>446</v>
      </c>
    </row>
    <row r="10" spans="1:10" ht="13.5" customHeight="1">
      <c r="A10" s="280" t="s">
        <v>179</v>
      </c>
      <c r="B10" s="291" t="s">
        <v>464</v>
      </c>
      <c r="C10" s="302"/>
      <c r="D10" s="85">
        <v>50</v>
      </c>
      <c r="E10" s="313"/>
      <c r="F10" s="320"/>
      <c r="G10" s="337" t="s">
        <v>446</v>
      </c>
      <c r="H10" s="355"/>
      <c r="I10" s="320"/>
      <c r="J10" s="374" t="s">
        <v>446</v>
      </c>
    </row>
    <row r="11" spans="1:10" ht="27" customHeight="1">
      <c r="A11" s="281" t="s">
        <v>448</v>
      </c>
      <c r="B11" s="656" t="s">
        <v>465</v>
      </c>
      <c r="C11" s="657"/>
      <c r="D11" s="306">
        <v>50</v>
      </c>
      <c r="E11" s="314"/>
      <c r="F11" s="327"/>
      <c r="G11" s="335" t="s">
        <v>446</v>
      </c>
      <c r="H11" s="356"/>
      <c r="I11" s="327"/>
      <c r="J11" s="375" t="s">
        <v>446</v>
      </c>
    </row>
    <row r="12" spans="1:10" ht="13.5" customHeight="1">
      <c r="A12" s="282" t="s">
        <v>180</v>
      </c>
      <c r="B12" s="658" t="s">
        <v>466</v>
      </c>
      <c r="C12" s="659"/>
      <c r="D12" s="87">
        <v>50</v>
      </c>
      <c r="E12" s="312"/>
      <c r="F12" s="326"/>
      <c r="G12" s="338" t="s">
        <v>446</v>
      </c>
      <c r="H12" s="354"/>
      <c r="I12" s="326"/>
      <c r="J12" s="373" t="s">
        <v>446</v>
      </c>
    </row>
    <row r="13" spans="1:10" ht="13.5" customHeight="1">
      <c r="A13" s="40" t="s">
        <v>396</v>
      </c>
      <c r="B13" s="675" t="s">
        <v>467</v>
      </c>
      <c r="C13" s="676"/>
      <c r="D13" s="80">
        <v>100</v>
      </c>
      <c r="E13" s="315"/>
      <c r="F13" s="328"/>
      <c r="G13" s="339" t="s">
        <v>446</v>
      </c>
      <c r="H13" s="357"/>
      <c r="I13" s="368"/>
      <c r="J13" s="376" t="s">
        <v>446</v>
      </c>
    </row>
    <row r="14" spans="1:10" ht="13.5" customHeight="1">
      <c r="A14" s="283" t="s">
        <v>182</v>
      </c>
      <c r="B14" s="292" t="s">
        <v>468</v>
      </c>
      <c r="C14" s="303"/>
      <c r="D14" s="86">
        <v>100</v>
      </c>
      <c r="E14" s="316"/>
      <c r="F14" s="329"/>
      <c r="G14" s="340" t="s">
        <v>446</v>
      </c>
      <c r="H14" s="358"/>
      <c r="I14" s="329"/>
      <c r="J14" s="377" t="s">
        <v>446</v>
      </c>
    </row>
    <row r="15" spans="1:10" ht="13.5" customHeight="1">
      <c r="A15" s="283" t="s">
        <v>183</v>
      </c>
      <c r="B15" s="292" t="s">
        <v>469</v>
      </c>
      <c r="C15" s="303"/>
      <c r="D15" s="86">
        <v>100</v>
      </c>
      <c r="E15" s="316"/>
      <c r="F15" s="329"/>
      <c r="G15" s="340" t="s">
        <v>446</v>
      </c>
      <c r="H15" s="358"/>
      <c r="I15" s="329"/>
      <c r="J15" s="377" t="s">
        <v>446</v>
      </c>
    </row>
    <row r="16" spans="1:10" ht="13.5" customHeight="1">
      <c r="A16" s="283" t="s">
        <v>184</v>
      </c>
      <c r="B16" s="292" t="s">
        <v>470</v>
      </c>
      <c r="C16" s="303"/>
      <c r="D16" s="86">
        <v>100</v>
      </c>
      <c r="E16" s="316"/>
      <c r="F16" s="329"/>
      <c r="G16" s="340" t="s">
        <v>446</v>
      </c>
      <c r="H16" s="358"/>
      <c r="I16" s="329"/>
      <c r="J16" s="377" t="s">
        <v>446</v>
      </c>
    </row>
    <row r="17" spans="1:10" ht="27" customHeight="1">
      <c r="A17" s="283" t="s">
        <v>449</v>
      </c>
      <c r="B17" s="677" t="s">
        <v>465</v>
      </c>
      <c r="C17" s="678"/>
      <c r="D17" s="86">
        <v>100</v>
      </c>
      <c r="E17" s="316"/>
      <c r="F17" s="329"/>
      <c r="G17" s="340" t="s">
        <v>446</v>
      </c>
      <c r="H17" s="358"/>
      <c r="I17" s="329"/>
      <c r="J17" s="377" t="s">
        <v>446</v>
      </c>
    </row>
    <row r="18" spans="1:10" ht="13.5" customHeight="1">
      <c r="A18" s="44" t="s">
        <v>450</v>
      </c>
      <c r="B18" s="660" t="s">
        <v>471</v>
      </c>
      <c r="C18" s="661"/>
      <c r="D18" s="82">
        <v>100</v>
      </c>
      <c r="E18" s="317"/>
      <c r="F18" s="197"/>
      <c r="G18" s="341" t="s">
        <v>446</v>
      </c>
      <c r="H18" s="359"/>
      <c r="I18" s="369"/>
      <c r="J18" s="378" t="s">
        <v>446</v>
      </c>
    </row>
    <row r="19" spans="1:10" ht="40.5" customHeight="1">
      <c r="A19" s="284" t="s">
        <v>397</v>
      </c>
      <c r="B19" s="662" t="s">
        <v>472</v>
      </c>
      <c r="C19" s="663"/>
      <c r="D19" s="66">
        <v>100</v>
      </c>
      <c r="E19" s="311"/>
      <c r="F19" s="325"/>
      <c r="G19" s="342" t="s">
        <v>446</v>
      </c>
      <c r="H19" s="353"/>
      <c r="I19" s="325"/>
      <c r="J19" s="372" t="s">
        <v>446</v>
      </c>
    </row>
    <row r="20" spans="1:10" ht="27" customHeight="1">
      <c r="A20" s="58" t="s">
        <v>451</v>
      </c>
      <c r="B20" s="664" t="s">
        <v>473</v>
      </c>
      <c r="C20" s="665"/>
      <c r="D20" s="79">
        <v>100</v>
      </c>
      <c r="E20" s="318"/>
      <c r="F20" s="330"/>
      <c r="G20" s="343" t="s">
        <v>446</v>
      </c>
      <c r="H20" s="360"/>
      <c r="I20" s="330"/>
      <c r="J20" s="379" t="s">
        <v>446</v>
      </c>
    </row>
    <row r="21" spans="1:10" ht="27" customHeight="1">
      <c r="A21" s="285" t="s">
        <v>160</v>
      </c>
      <c r="B21" s="666" t="s">
        <v>474</v>
      </c>
      <c r="C21" s="667"/>
      <c r="D21" s="307">
        <v>100</v>
      </c>
      <c r="E21" s="319"/>
      <c r="F21" s="331"/>
      <c r="G21" s="335" t="s">
        <v>446</v>
      </c>
      <c r="H21" s="361"/>
      <c r="I21" s="331"/>
      <c r="J21" s="380" t="s">
        <v>446</v>
      </c>
    </row>
    <row r="22" spans="1:10" ht="27" customHeight="1">
      <c r="A22" s="36" t="s">
        <v>452</v>
      </c>
      <c r="B22" s="664" t="s">
        <v>475</v>
      </c>
      <c r="C22" s="665"/>
      <c r="D22" s="79">
        <v>100</v>
      </c>
      <c r="E22" s="318"/>
      <c r="F22" s="330"/>
      <c r="G22" s="343" t="s">
        <v>446</v>
      </c>
      <c r="H22" s="360"/>
      <c r="I22" s="330"/>
      <c r="J22" s="381" t="s">
        <v>446</v>
      </c>
    </row>
    <row r="23" spans="1:10" ht="13.5" customHeight="1">
      <c r="A23" s="37" t="s">
        <v>453</v>
      </c>
      <c r="B23" s="293" t="s">
        <v>476</v>
      </c>
      <c r="C23" s="304"/>
      <c r="D23" s="83" t="s">
        <v>484</v>
      </c>
      <c r="E23" s="320"/>
      <c r="F23" s="320"/>
      <c r="G23" s="344"/>
      <c r="H23" s="362" t="str">
        <f>IF(COUNT(H24:H30)&gt;0,SUM(H24:H30),"")</f>
        <v/>
      </c>
      <c r="I23" s="368"/>
      <c r="J23" s="382" t="s">
        <v>446</v>
      </c>
    </row>
    <row r="24" spans="1:10" ht="13.5" customHeight="1">
      <c r="A24" s="38" t="s">
        <v>205</v>
      </c>
      <c r="B24" s="294" t="s">
        <v>399</v>
      </c>
      <c r="C24" s="305"/>
      <c r="D24" s="81" t="s">
        <v>484</v>
      </c>
      <c r="E24" s="321"/>
      <c r="F24" s="321"/>
      <c r="G24" s="345" t="s">
        <v>446</v>
      </c>
      <c r="H24" s="363"/>
      <c r="I24" s="321"/>
      <c r="J24" s="383" t="s">
        <v>446</v>
      </c>
    </row>
    <row r="25" spans="1:10" ht="13.5" customHeight="1">
      <c r="A25" s="38" t="s">
        <v>206</v>
      </c>
      <c r="B25" s="294" t="s">
        <v>408</v>
      </c>
      <c r="C25" s="305"/>
      <c r="D25" s="81" t="s">
        <v>484</v>
      </c>
      <c r="E25" s="321"/>
      <c r="F25" s="321"/>
      <c r="G25" s="345" t="s">
        <v>446</v>
      </c>
      <c r="H25" s="363"/>
      <c r="I25" s="321"/>
      <c r="J25" s="383" t="s">
        <v>446</v>
      </c>
    </row>
    <row r="26" spans="1:10" ht="13.5" customHeight="1">
      <c r="A26" s="286" t="s">
        <v>207</v>
      </c>
      <c r="B26" s="295" t="s">
        <v>414</v>
      </c>
      <c r="C26" s="305"/>
      <c r="D26" s="88" t="s">
        <v>484</v>
      </c>
      <c r="E26" s="321"/>
      <c r="F26" s="321"/>
      <c r="G26" s="346" t="s">
        <v>446</v>
      </c>
      <c r="H26" s="363"/>
      <c r="I26" s="321"/>
      <c r="J26" s="383" t="s">
        <v>446</v>
      </c>
    </row>
    <row r="27" spans="1:10" ht="13.5" customHeight="1">
      <c r="A27" s="38" t="s">
        <v>208</v>
      </c>
      <c r="B27" s="294" t="s">
        <v>415</v>
      </c>
      <c r="C27" s="304"/>
      <c r="D27" s="81" t="s">
        <v>484</v>
      </c>
      <c r="E27" s="322"/>
      <c r="F27" s="322"/>
      <c r="G27" s="345" t="s">
        <v>446</v>
      </c>
      <c r="H27" s="364"/>
      <c r="I27" s="322"/>
      <c r="J27" s="384" t="s">
        <v>446</v>
      </c>
    </row>
    <row r="28" spans="1:10" ht="13.5" customHeight="1">
      <c r="A28" s="38" t="s">
        <v>209</v>
      </c>
      <c r="B28" s="294" t="s">
        <v>416</v>
      </c>
      <c r="C28" s="305"/>
      <c r="D28" s="81" t="s">
        <v>484</v>
      </c>
      <c r="E28" s="322"/>
      <c r="F28" s="322"/>
      <c r="G28" s="345" t="s">
        <v>446</v>
      </c>
      <c r="H28" s="364"/>
      <c r="I28" s="322"/>
      <c r="J28" s="385" t="s">
        <v>446</v>
      </c>
    </row>
    <row r="29" spans="1:10" ht="13.5" customHeight="1">
      <c r="A29" s="38" t="s">
        <v>210</v>
      </c>
      <c r="B29" s="294" t="s">
        <v>417</v>
      </c>
      <c r="C29" s="305"/>
      <c r="D29" s="81" t="s">
        <v>484</v>
      </c>
      <c r="E29" s="322"/>
      <c r="F29" s="322"/>
      <c r="G29" s="345" t="s">
        <v>446</v>
      </c>
      <c r="H29" s="364"/>
      <c r="I29" s="322"/>
      <c r="J29" s="385" t="s">
        <v>446</v>
      </c>
    </row>
    <row r="30" spans="1:10" ht="27" customHeight="1">
      <c r="A30" s="38" t="s">
        <v>211</v>
      </c>
      <c r="B30" s="668" t="s">
        <v>418</v>
      </c>
      <c r="C30" s="669"/>
      <c r="D30" s="88" t="s">
        <v>484</v>
      </c>
      <c r="E30" s="322"/>
      <c r="F30" s="322"/>
      <c r="G30" s="345" t="s">
        <v>446</v>
      </c>
      <c r="H30" s="364"/>
      <c r="I30" s="322"/>
      <c r="J30" s="385" t="s">
        <v>446</v>
      </c>
    </row>
    <row r="31" spans="1:10" ht="13.5" customHeight="1">
      <c r="A31" s="651" t="s">
        <v>454</v>
      </c>
      <c r="B31" s="652"/>
      <c r="C31" s="653"/>
      <c r="D31" s="87" t="s">
        <v>484</v>
      </c>
      <c r="E31" s="312"/>
      <c r="F31" s="326"/>
      <c r="G31" s="338"/>
      <c r="H31" s="354"/>
      <c r="I31" s="326"/>
      <c r="J31" s="373"/>
    </row>
    <row r="32" spans="1:10" ht="13.5" customHeight="1">
      <c r="A32" s="36" t="s">
        <v>455</v>
      </c>
      <c r="B32" s="290" t="s">
        <v>477</v>
      </c>
      <c r="C32" s="301"/>
      <c r="D32" s="79" t="s">
        <v>484</v>
      </c>
      <c r="E32" s="318"/>
      <c r="F32" s="330"/>
      <c r="G32" s="343" t="s">
        <v>446</v>
      </c>
      <c r="H32" s="360"/>
      <c r="I32" s="330"/>
      <c r="J32" s="381" t="s">
        <v>446</v>
      </c>
    </row>
    <row r="33" spans="1:10" ht="13.5" customHeight="1">
      <c r="A33" s="36" t="s">
        <v>456</v>
      </c>
      <c r="B33" s="290" t="s">
        <v>478</v>
      </c>
      <c r="C33" s="301"/>
      <c r="D33" s="79" t="s">
        <v>484</v>
      </c>
      <c r="E33" s="318"/>
      <c r="F33" s="330"/>
      <c r="G33" s="343" t="s">
        <v>446</v>
      </c>
      <c r="H33" s="360"/>
      <c r="I33" s="330"/>
      <c r="J33" s="381" t="s">
        <v>446</v>
      </c>
    </row>
    <row r="34" spans="1:10" ht="27" customHeight="1">
      <c r="A34" s="282" t="s">
        <v>457</v>
      </c>
      <c r="B34" s="658" t="s">
        <v>479</v>
      </c>
      <c r="C34" s="684"/>
      <c r="D34" s="87" t="s">
        <v>485</v>
      </c>
      <c r="E34" s="312"/>
      <c r="F34" s="326"/>
      <c r="G34" s="347"/>
      <c r="H34" s="354"/>
      <c r="I34" s="326"/>
      <c r="J34" s="373" t="s">
        <v>446</v>
      </c>
    </row>
    <row r="35" spans="1:10" ht="13.5" customHeight="1" thickBot="1">
      <c r="A35" s="285" t="s">
        <v>458</v>
      </c>
      <c r="B35" s="685" t="s">
        <v>480</v>
      </c>
      <c r="C35" s="686"/>
      <c r="D35" s="308">
        <v>100</v>
      </c>
      <c r="E35" s="323"/>
      <c r="F35" s="332"/>
      <c r="G35" s="348"/>
      <c r="H35" s="365"/>
      <c r="I35" s="332"/>
      <c r="J35" s="386" t="s">
        <v>446</v>
      </c>
    </row>
    <row r="36" spans="1:10" ht="13.5" customHeight="1" thickBot="1">
      <c r="A36" s="687" t="s">
        <v>459</v>
      </c>
      <c r="B36" s="688"/>
      <c r="C36" s="688"/>
      <c r="D36" s="689"/>
      <c r="E36" s="324"/>
      <c r="F36" s="333"/>
      <c r="G36" s="349"/>
      <c r="H36" s="366"/>
      <c r="I36" s="370"/>
      <c r="J36" s="387" t="s">
        <v>446</v>
      </c>
    </row>
    <row r="37" spans="1:10" ht="13.5" customHeight="1" thickBot="1">
      <c r="A37" s="687" t="s">
        <v>460</v>
      </c>
      <c r="B37" s="688"/>
      <c r="C37" s="688"/>
      <c r="D37" s="689"/>
      <c r="E37" s="324"/>
      <c r="F37" s="333"/>
      <c r="G37" s="349"/>
      <c r="H37" s="366"/>
      <c r="I37" s="370" t="str">
        <f t="array" ref="I37">IF(COUNT(I7,I13,I9,I19:I20,I22:I23,I32:I33)&gt;0,SUM(I7,I13,I9,I19:I20,I22:I23,I32:I33),"")</f>
        <v/>
      </c>
      <c r="J37" s="388" t="s">
        <v>446</v>
      </c>
    </row>
    <row r="38" spans="1:10" ht="13.5" customHeight="1">
      <c r="A38" s="31"/>
      <c r="B38" s="296"/>
      <c r="C38" s="296"/>
      <c r="D38" s="31"/>
      <c r="E38" s="31"/>
      <c r="F38" s="31"/>
      <c r="G38" s="31"/>
      <c r="H38" s="31"/>
      <c r="I38" s="31"/>
      <c r="J38" s="31"/>
    </row>
    <row r="39" spans="1:10" ht="13.5" customHeight="1">
      <c r="A39" s="31"/>
      <c r="B39" s="296"/>
      <c r="C39" s="31"/>
      <c r="D39" s="31"/>
      <c r="E39" s="31"/>
      <c r="F39" s="31"/>
      <c r="G39" s="31"/>
      <c r="H39" s="367"/>
      <c r="I39" s="31"/>
      <c r="J39" s="31"/>
    </row>
    <row r="40" spans="1:10" ht="42" customHeight="1">
      <c r="A40" s="672"/>
      <c r="B40" s="672"/>
      <c r="C40" s="672"/>
      <c r="D40" s="672"/>
      <c r="E40" s="672"/>
      <c r="F40" s="672"/>
      <c r="G40" s="672"/>
      <c r="H40" s="672"/>
      <c r="I40" s="672"/>
      <c r="J40" s="672"/>
    </row>
    <row r="41" spans="1:10" ht="42" customHeight="1">
      <c r="A41" s="672"/>
      <c r="B41" s="672"/>
      <c r="C41" s="672"/>
      <c r="D41" s="672"/>
      <c r="E41" s="672"/>
      <c r="F41" s="672"/>
      <c r="G41" s="672"/>
      <c r="H41" s="672"/>
      <c r="I41" s="672"/>
      <c r="J41" s="672"/>
    </row>
    <row r="42" spans="1:10" ht="42" customHeight="1">
      <c r="A42" s="672"/>
      <c r="B42" s="672"/>
      <c r="C42" s="672"/>
      <c r="D42" s="672"/>
      <c r="E42" s="672"/>
      <c r="F42" s="672"/>
      <c r="G42" s="672"/>
      <c r="H42" s="672"/>
      <c r="I42" s="672"/>
      <c r="J42" s="672"/>
    </row>
    <row r="43" spans="1:10" ht="13.5" customHeight="1">
      <c r="A43" s="287"/>
      <c r="B43" s="649"/>
      <c r="C43" s="649"/>
      <c r="D43" s="649"/>
      <c r="E43" s="649"/>
      <c r="F43" s="649"/>
      <c r="G43" s="649"/>
      <c r="H43" s="649"/>
      <c r="I43" s="650"/>
      <c r="J43" s="31"/>
    </row>
    <row r="44" spans="1:10" ht="13.5" customHeight="1">
      <c r="A44" s="287"/>
      <c r="B44" s="296"/>
      <c r="C44" s="296"/>
      <c r="D44" s="296"/>
      <c r="E44" s="296"/>
      <c r="F44" s="296"/>
      <c r="G44" s="296"/>
      <c r="H44" s="296"/>
      <c r="I44" s="31"/>
      <c r="J44" s="31"/>
    </row>
    <row r="45" spans="1:10" ht="13.5" customHeight="1">
      <c r="A45" s="31"/>
      <c r="B45" s="682" t="s">
        <v>145</v>
      </c>
      <c r="C45" s="682"/>
      <c r="D45" s="683"/>
      <c r="E45" s="680">
        <v>1935510082</v>
      </c>
      <c r="F45" s="681"/>
      <c r="G45" s="169"/>
      <c r="H45" s="31"/>
      <c r="I45" s="31"/>
      <c r="J45" s="31"/>
    </row>
    <row r="46" spans="1:10" ht="13.5" customHeight="1">
      <c r="A46" s="31"/>
      <c r="B46" s="679"/>
      <c r="C46" s="679"/>
      <c r="D46" s="31"/>
      <c r="E46" s="31"/>
      <c r="F46" s="31"/>
      <c r="G46" s="350"/>
      <c r="H46" s="31"/>
      <c r="I46" s="31"/>
      <c r="J46" s="31"/>
    </row>
    <row r="47" spans="1:10" ht="13.5" customHeight="1">
      <c r="A47" s="31"/>
      <c r="B47" s="642" t="s">
        <v>481</v>
      </c>
      <c r="C47" s="642"/>
      <c r="D47" s="555"/>
      <c r="E47" s="680">
        <f>IF((I37="")*(表1!J171=""),"",IFERROR(VALUE(I37),0)+IFERROR(VALUE(表1!J171),0))</f>
        <v>88454529</v>
      </c>
      <c r="F47" s="681"/>
      <c r="G47" s="169"/>
      <c r="H47" s="31"/>
      <c r="I47" s="31"/>
      <c r="J47" s="31"/>
    </row>
    <row r="48" spans="1:10">
      <c r="A48" s="31"/>
      <c r="B48" s="298"/>
      <c r="C48" s="298"/>
      <c r="D48" s="31"/>
      <c r="E48" s="298"/>
      <c r="F48" s="298"/>
      <c r="G48" s="351"/>
      <c r="H48" s="31"/>
      <c r="I48" s="31"/>
      <c r="J48" s="31"/>
    </row>
    <row r="49" spans="1:10" ht="13.5" customHeight="1">
      <c r="A49" s="31"/>
      <c r="B49" s="642" t="s">
        <v>482</v>
      </c>
      <c r="C49" s="642"/>
      <c r="D49" s="555"/>
      <c r="E49" s="670">
        <v>2.0244333631618465E-3</v>
      </c>
      <c r="F49" s="671"/>
      <c r="G49" s="31"/>
      <c r="H49" s="31"/>
      <c r="I49" s="31"/>
      <c r="J49" s="31"/>
    </row>
    <row r="50" spans="1:10" ht="13.5" customHeight="1">
      <c r="A50" s="31"/>
      <c r="B50" s="299"/>
      <c r="C50" s="299"/>
      <c r="D50" s="309"/>
      <c r="E50" s="309"/>
      <c r="F50" s="31"/>
      <c r="G50" s="296"/>
      <c r="H50" s="31"/>
      <c r="I50" s="31"/>
      <c r="J50" s="31"/>
    </row>
    <row r="51" spans="1:10" ht="13.5" customHeight="1">
      <c r="A51" s="31"/>
      <c r="B51" s="296"/>
      <c r="C51" s="296"/>
      <c r="D51" s="296"/>
      <c r="E51" s="296"/>
      <c r="F51" s="296"/>
      <c r="G51" s="296"/>
      <c r="H51" s="31"/>
      <c r="I51" s="31"/>
      <c r="J51" s="31"/>
    </row>
    <row r="52" spans="1:10" ht="196.05" customHeight="1">
      <c r="A52" s="672" t="s">
        <v>323</v>
      </c>
      <c r="B52" s="672"/>
      <c r="C52" s="672"/>
      <c r="D52" s="672"/>
      <c r="E52" s="672"/>
      <c r="F52" s="672"/>
      <c r="G52" s="672"/>
      <c r="H52" s="672"/>
      <c r="I52" s="672"/>
      <c r="J52" s="672"/>
    </row>
    <row r="53" spans="1:10" ht="385.5" customHeight="1">
      <c r="A53" s="672"/>
      <c r="B53" s="672"/>
      <c r="C53" s="672"/>
      <c r="D53" s="672"/>
      <c r="E53" s="672"/>
      <c r="F53" s="672"/>
      <c r="G53" s="672"/>
      <c r="H53" s="672"/>
      <c r="I53" s="672"/>
      <c r="J53" s="672"/>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77" customWidth="1"/>
    <col min="2" max="2" width="36.33203125" style="177" customWidth="1"/>
    <col min="3" max="5" width="14.6640625" style="177" customWidth="1"/>
    <col min="6" max="7" width="21.6640625" style="177" customWidth="1"/>
    <col min="8" max="8" width="14.6640625" style="177" customWidth="1"/>
    <col min="9" max="9" width="18.21875" style="177" customWidth="1"/>
    <col min="10" max="10" width="19.6640625" style="177" customWidth="1"/>
    <col min="11" max="11" width="2" style="177" customWidth="1"/>
    <col min="12" max="22" width="14.6640625" style="177" customWidth="1"/>
    <col min="23" max="16365" width="9" style="177" customWidth="1"/>
  </cols>
  <sheetData>
    <row r="1" spans="1:22">
      <c r="A1" s="170" t="s">
        <v>169</v>
      </c>
      <c r="K1"/>
      <c r="L1"/>
    </row>
    <row r="2" spans="1:22">
      <c r="A2" s="698" t="s">
        <v>3</v>
      </c>
      <c r="B2" s="698"/>
      <c r="C2" s="698"/>
      <c r="D2" s="698"/>
      <c r="E2" s="698"/>
      <c r="F2" s="698"/>
      <c r="G2" s="698"/>
      <c r="H2" s="698"/>
      <c r="I2" s="698"/>
      <c r="J2" s="248" t="s">
        <v>385</v>
      </c>
      <c r="L2" s="23"/>
      <c r="M2" s="23"/>
      <c r="N2" s="23"/>
      <c r="O2" s="23"/>
      <c r="P2" s="23"/>
      <c r="Q2" s="23"/>
      <c r="R2" s="23"/>
      <c r="S2" s="23"/>
      <c r="T2" s="23"/>
      <c r="U2" s="23"/>
      <c r="V2" s="23"/>
    </row>
    <row r="3" spans="1:22" ht="13.8" thickBot="1">
      <c r="A3" s="171" t="s">
        <v>387</v>
      </c>
      <c r="B3" s="171"/>
      <c r="C3" s="139"/>
      <c r="E3" s="204"/>
      <c r="F3" s="202"/>
      <c r="G3" s="139" t="s">
        <v>377</v>
      </c>
      <c r="H3" s="234" t="s">
        <v>380</v>
      </c>
      <c r="I3" s="185">
        <v>1</v>
      </c>
      <c r="J3" s="177" t="s">
        <v>11</v>
      </c>
      <c r="K3" s="23"/>
      <c r="L3" s="23"/>
      <c r="M3" s="23"/>
      <c r="N3" s="23"/>
      <c r="O3" s="23"/>
      <c r="P3" s="23"/>
      <c r="Q3" s="23"/>
      <c r="R3" s="23"/>
      <c r="S3" s="23"/>
      <c r="T3" s="23"/>
      <c r="U3" s="23"/>
    </row>
    <row r="4" spans="1:22" ht="27" customHeight="1">
      <c r="A4" s="625" t="s">
        <v>171</v>
      </c>
      <c r="B4" s="716" t="s">
        <v>324</v>
      </c>
      <c r="C4" s="718" t="s">
        <v>421</v>
      </c>
      <c r="D4" s="719"/>
      <c r="E4" s="720"/>
      <c r="F4" s="718" t="s">
        <v>421</v>
      </c>
      <c r="G4" s="720"/>
      <c r="H4" s="716" t="s">
        <v>432</v>
      </c>
      <c r="I4" s="716" t="s">
        <v>433</v>
      </c>
      <c r="J4" s="713" t="s">
        <v>434</v>
      </c>
      <c r="L4" s="692" t="s">
        <v>435</v>
      </c>
      <c r="M4" s="693"/>
      <c r="N4" s="693"/>
      <c r="O4" s="693"/>
      <c r="P4" s="693"/>
      <c r="Q4" s="693"/>
      <c r="R4" s="693"/>
      <c r="S4" s="693"/>
      <c r="T4" s="693"/>
      <c r="U4" s="693"/>
      <c r="V4" s="715"/>
    </row>
    <row r="5" spans="1:22" ht="38.25" customHeight="1" thickBot="1">
      <c r="A5" s="629"/>
      <c r="B5" s="717"/>
      <c r="C5" s="186" t="s">
        <v>422</v>
      </c>
      <c r="D5" s="194" t="s">
        <v>423</v>
      </c>
      <c r="E5" s="205" t="s">
        <v>426</v>
      </c>
      <c r="F5" s="216" t="s">
        <v>429</v>
      </c>
      <c r="G5" s="216" t="s">
        <v>430</v>
      </c>
      <c r="H5" s="717"/>
      <c r="I5" s="717"/>
      <c r="J5" s="714"/>
      <c r="L5" s="257" t="s">
        <v>422</v>
      </c>
      <c r="M5" s="265" t="s">
        <v>436</v>
      </c>
      <c r="N5" s="265" t="s">
        <v>437</v>
      </c>
      <c r="O5" s="265" t="s">
        <v>438</v>
      </c>
      <c r="P5" s="265" t="s">
        <v>439</v>
      </c>
      <c r="Q5" s="265" t="s">
        <v>440</v>
      </c>
      <c r="R5" s="265" t="s">
        <v>441</v>
      </c>
      <c r="S5" s="265" t="s">
        <v>442</v>
      </c>
      <c r="T5" s="265" t="s">
        <v>443</v>
      </c>
      <c r="U5" s="265" t="s">
        <v>444</v>
      </c>
      <c r="V5" s="270" t="s">
        <v>445</v>
      </c>
    </row>
    <row r="6" spans="1:22" ht="15.9" customHeight="1">
      <c r="A6" s="37" t="s">
        <v>172</v>
      </c>
      <c r="B6" s="178" t="s">
        <v>399</v>
      </c>
      <c r="C6" s="187"/>
      <c r="D6" s="195"/>
      <c r="E6" s="206"/>
      <c r="F6" s="217"/>
      <c r="G6" s="206"/>
      <c r="H6" s="235"/>
      <c r="I6" s="243"/>
      <c r="J6" s="249"/>
      <c r="L6" s="258"/>
      <c r="M6" s="195"/>
      <c r="N6" s="195"/>
      <c r="O6" s="195"/>
      <c r="P6" s="195"/>
      <c r="Q6" s="195"/>
      <c r="R6" s="195"/>
      <c r="S6" s="195"/>
      <c r="T6" s="195"/>
      <c r="U6" s="195"/>
      <c r="V6" s="271"/>
    </row>
    <row r="7" spans="1:22" ht="15.9" customHeight="1">
      <c r="A7" s="38" t="s">
        <v>388</v>
      </c>
      <c r="B7" s="179" t="s">
        <v>400</v>
      </c>
      <c r="C7" s="188" t="s">
        <v>374</v>
      </c>
      <c r="D7" s="196" t="s">
        <v>374</v>
      </c>
      <c r="E7" s="207"/>
      <c r="F7" s="218"/>
      <c r="G7" s="226"/>
      <c r="H7" s="236" t="s">
        <v>374</v>
      </c>
      <c r="I7" s="236" t="s">
        <v>374</v>
      </c>
      <c r="J7" s="250" t="s">
        <v>374</v>
      </c>
      <c r="L7" s="259" t="s">
        <v>374</v>
      </c>
      <c r="M7" s="196" t="s">
        <v>374</v>
      </c>
      <c r="N7" s="196" t="s">
        <v>374</v>
      </c>
      <c r="O7" s="196" t="s">
        <v>374</v>
      </c>
      <c r="P7" s="196" t="s">
        <v>374</v>
      </c>
      <c r="Q7" s="196" t="s">
        <v>374</v>
      </c>
      <c r="R7" s="196" t="s">
        <v>374</v>
      </c>
      <c r="S7" s="196" t="s">
        <v>374</v>
      </c>
      <c r="T7" s="196" t="s">
        <v>374</v>
      </c>
      <c r="U7" s="196" t="s">
        <v>374</v>
      </c>
      <c r="V7" s="272" t="s">
        <v>374</v>
      </c>
    </row>
    <row r="8" spans="1:22" ht="15.9" customHeight="1">
      <c r="A8" s="38" t="s">
        <v>389</v>
      </c>
      <c r="B8" s="179" t="s">
        <v>401</v>
      </c>
      <c r="C8" s="188" t="s">
        <v>374</v>
      </c>
      <c r="D8" s="196" t="s">
        <v>374</v>
      </c>
      <c r="E8" s="207" t="s">
        <v>374</v>
      </c>
      <c r="F8" s="218"/>
      <c r="G8" s="226"/>
      <c r="H8" s="236" t="s">
        <v>374</v>
      </c>
      <c r="I8" s="236" t="s">
        <v>374</v>
      </c>
      <c r="J8" s="250" t="s">
        <v>374</v>
      </c>
      <c r="L8" s="259" t="s">
        <v>374</v>
      </c>
      <c r="M8" s="196" t="s">
        <v>374</v>
      </c>
      <c r="N8" s="196" t="s">
        <v>374</v>
      </c>
      <c r="O8" s="196" t="s">
        <v>374</v>
      </c>
      <c r="P8" s="196" t="s">
        <v>374</v>
      </c>
      <c r="Q8" s="196" t="s">
        <v>374</v>
      </c>
      <c r="R8" s="196" t="s">
        <v>374</v>
      </c>
      <c r="S8" s="196" t="s">
        <v>374</v>
      </c>
      <c r="T8" s="196" t="s">
        <v>374</v>
      </c>
      <c r="U8" s="196" t="s">
        <v>374</v>
      </c>
      <c r="V8" s="272" t="s">
        <v>374</v>
      </c>
    </row>
    <row r="9" spans="1:22" ht="15.9" customHeight="1">
      <c r="A9" s="38" t="s">
        <v>390</v>
      </c>
      <c r="B9" s="179" t="s">
        <v>402</v>
      </c>
      <c r="C9" s="188" t="s">
        <v>374</v>
      </c>
      <c r="D9" s="196" t="s">
        <v>374</v>
      </c>
      <c r="E9" s="207" t="s">
        <v>374</v>
      </c>
      <c r="F9" s="218"/>
      <c r="G9" s="226"/>
      <c r="H9" s="236" t="s">
        <v>374</v>
      </c>
      <c r="I9" s="236" t="s">
        <v>374</v>
      </c>
      <c r="J9" s="250" t="s">
        <v>374</v>
      </c>
      <c r="L9" s="259" t="s">
        <v>374</v>
      </c>
      <c r="M9" s="196" t="s">
        <v>374</v>
      </c>
      <c r="N9" s="196" t="s">
        <v>374</v>
      </c>
      <c r="O9" s="196" t="s">
        <v>374</v>
      </c>
      <c r="P9" s="196" t="s">
        <v>374</v>
      </c>
      <c r="Q9" s="196" t="s">
        <v>374</v>
      </c>
      <c r="R9" s="196" t="s">
        <v>374</v>
      </c>
      <c r="S9" s="196" t="s">
        <v>374</v>
      </c>
      <c r="T9" s="196" t="s">
        <v>374</v>
      </c>
      <c r="U9" s="196" t="s">
        <v>374</v>
      </c>
      <c r="V9" s="272" t="s">
        <v>374</v>
      </c>
    </row>
    <row r="10" spans="1:22" ht="15.9" customHeight="1">
      <c r="A10" s="38" t="s">
        <v>391</v>
      </c>
      <c r="B10" s="73" t="s">
        <v>403</v>
      </c>
      <c r="C10" s="188" t="s">
        <v>374</v>
      </c>
      <c r="D10" s="196"/>
      <c r="E10" s="207" t="s">
        <v>374</v>
      </c>
      <c r="F10" s="218"/>
      <c r="G10" s="226"/>
      <c r="H10" s="236" t="s">
        <v>374</v>
      </c>
      <c r="I10" s="236" t="s">
        <v>374</v>
      </c>
      <c r="J10" s="250" t="s">
        <v>374</v>
      </c>
      <c r="L10" s="259" t="s">
        <v>374</v>
      </c>
      <c r="M10" s="196" t="s">
        <v>374</v>
      </c>
      <c r="N10" s="196" t="s">
        <v>374</v>
      </c>
      <c r="O10" s="196" t="s">
        <v>374</v>
      </c>
      <c r="P10" s="196" t="s">
        <v>374</v>
      </c>
      <c r="Q10" s="196" t="s">
        <v>374</v>
      </c>
      <c r="R10" s="196" t="s">
        <v>374</v>
      </c>
      <c r="S10" s="196" t="s">
        <v>374</v>
      </c>
      <c r="T10" s="196" t="s">
        <v>374</v>
      </c>
      <c r="U10" s="196" t="s">
        <v>374</v>
      </c>
      <c r="V10" s="272" t="s">
        <v>374</v>
      </c>
    </row>
    <row r="11" spans="1:22" ht="15.9" customHeight="1">
      <c r="A11" s="38" t="s">
        <v>392</v>
      </c>
      <c r="B11" s="73" t="s">
        <v>404</v>
      </c>
      <c r="C11" s="188" t="s">
        <v>374</v>
      </c>
      <c r="D11" s="196" t="s">
        <v>374</v>
      </c>
      <c r="E11" s="207" t="s">
        <v>374</v>
      </c>
      <c r="F11" s="218"/>
      <c r="G11" s="226"/>
      <c r="H11" s="236" t="s">
        <v>374</v>
      </c>
      <c r="I11" s="236" t="s">
        <v>374</v>
      </c>
      <c r="J11" s="250" t="s">
        <v>374</v>
      </c>
      <c r="L11" s="259" t="s">
        <v>374</v>
      </c>
      <c r="M11" s="196" t="s">
        <v>374</v>
      </c>
      <c r="N11" s="196" t="s">
        <v>374</v>
      </c>
      <c r="O11" s="196" t="s">
        <v>374</v>
      </c>
      <c r="P11" s="196" t="s">
        <v>374</v>
      </c>
      <c r="Q11" s="196" t="s">
        <v>374</v>
      </c>
      <c r="R11" s="196" t="s">
        <v>374</v>
      </c>
      <c r="S11" s="196" t="s">
        <v>374</v>
      </c>
      <c r="T11" s="196" t="s">
        <v>374</v>
      </c>
      <c r="U11" s="196" t="s">
        <v>374</v>
      </c>
      <c r="V11" s="272" t="s">
        <v>374</v>
      </c>
    </row>
    <row r="12" spans="1:22" ht="15.9" customHeight="1">
      <c r="A12" s="38" t="s">
        <v>393</v>
      </c>
      <c r="B12" s="179" t="s">
        <v>405</v>
      </c>
      <c r="C12" s="188" t="s">
        <v>374</v>
      </c>
      <c r="D12" s="196" t="s">
        <v>374</v>
      </c>
      <c r="E12" s="207" t="s">
        <v>374</v>
      </c>
      <c r="F12" s="218"/>
      <c r="G12" s="226"/>
      <c r="H12" s="236" t="s">
        <v>374</v>
      </c>
      <c r="I12" s="236" t="s">
        <v>374</v>
      </c>
      <c r="J12" s="250" t="s">
        <v>374</v>
      </c>
      <c r="L12" s="259" t="s">
        <v>374</v>
      </c>
      <c r="M12" s="196" t="s">
        <v>374</v>
      </c>
      <c r="N12" s="196" t="s">
        <v>374</v>
      </c>
      <c r="O12" s="196" t="s">
        <v>374</v>
      </c>
      <c r="P12" s="196" t="s">
        <v>374</v>
      </c>
      <c r="Q12" s="196" t="s">
        <v>374</v>
      </c>
      <c r="R12" s="196" t="s">
        <v>374</v>
      </c>
      <c r="S12" s="196" t="s">
        <v>374</v>
      </c>
      <c r="T12" s="196" t="s">
        <v>374</v>
      </c>
      <c r="U12" s="196" t="s">
        <v>374</v>
      </c>
      <c r="V12" s="272" t="s">
        <v>374</v>
      </c>
    </row>
    <row r="13" spans="1:22" ht="15.9" customHeight="1">
      <c r="A13" s="38" t="s">
        <v>394</v>
      </c>
      <c r="B13" s="179" t="s">
        <v>406</v>
      </c>
      <c r="C13" s="188" t="s">
        <v>374</v>
      </c>
      <c r="D13" s="196" t="s">
        <v>374</v>
      </c>
      <c r="E13" s="207" t="s">
        <v>374</v>
      </c>
      <c r="F13" s="218"/>
      <c r="G13" s="226"/>
      <c r="H13" s="236" t="s">
        <v>374</v>
      </c>
      <c r="I13" s="236" t="s">
        <v>374</v>
      </c>
      <c r="J13" s="250" t="s">
        <v>374</v>
      </c>
      <c r="L13" s="259" t="s">
        <v>374</v>
      </c>
      <c r="M13" s="196" t="s">
        <v>374</v>
      </c>
      <c r="N13" s="196" t="s">
        <v>374</v>
      </c>
      <c r="O13" s="196" t="s">
        <v>374</v>
      </c>
      <c r="P13" s="196" t="s">
        <v>374</v>
      </c>
      <c r="Q13" s="196" t="s">
        <v>374</v>
      </c>
      <c r="R13" s="196" t="s">
        <v>374</v>
      </c>
      <c r="S13" s="196" t="s">
        <v>374</v>
      </c>
      <c r="T13" s="196" t="s">
        <v>374</v>
      </c>
      <c r="U13" s="196" t="s">
        <v>374</v>
      </c>
      <c r="V13" s="272" t="s">
        <v>374</v>
      </c>
    </row>
    <row r="14" spans="1:22" ht="15.9" customHeight="1">
      <c r="A14" s="172"/>
      <c r="B14" s="74" t="s">
        <v>407</v>
      </c>
      <c r="C14" s="189" t="str">
        <f t="shared" ref="C14:G14" si="0">IF(COUNT(C7:C13)&gt;0,SUM(C7:C13),"")</f>
        <v/>
      </c>
      <c r="D14" s="197" t="str">
        <f t="shared" si="0"/>
        <v/>
      </c>
      <c r="E14" s="208" t="str">
        <f t="shared" si="0"/>
        <v/>
      </c>
      <c r="F14" s="219" t="str">
        <f t="shared" si="0"/>
        <v/>
      </c>
      <c r="G14" s="227" t="str">
        <f t="shared" si="0"/>
        <v/>
      </c>
      <c r="H14" s="236" t="s">
        <v>374</v>
      </c>
      <c r="I14" s="236" t="s">
        <v>374</v>
      </c>
      <c r="J14" s="250" t="s">
        <v>374</v>
      </c>
      <c r="L14" s="260" t="str">
        <f t="shared" ref="L14:V14" si="1">IF(COUNT(L7:L13)&gt;0,SUM(L7:L13),"")</f>
        <v/>
      </c>
      <c r="M14" s="266" t="str">
        <f t="shared" si="1"/>
        <v/>
      </c>
      <c r="N14" s="266" t="str">
        <f t="shared" si="1"/>
        <v/>
      </c>
      <c r="O14" s="266" t="str">
        <f t="shared" si="1"/>
        <v/>
      </c>
      <c r="P14" s="266" t="str">
        <f t="shared" si="1"/>
        <v/>
      </c>
      <c r="Q14" s="266" t="str">
        <f t="shared" si="1"/>
        <v/>
      </c>
      <c r="R14" s="266" t="str">
        <f t="shared" si="1"/>
        <v/>
      </c>
      <c r="S14" s="266" t="str">
        <f t="shared" si="1"/>
        <v/>
      </c>
      <c r="T14" s="266" t="str">
        <f t="shared" si="1"/>
        <v/>
      </c>
      <c r="U14" s="266" t="str">
        <f t="shared" si="1"/>
        <v/>
      </c>
      <c r="V14" s="273" t="str">
        <f t="shared" si="1"/>
        <v/>
      </c>
    </row>
    <row r="15" spans="1:22" ht="15.9" customHeight="1">
      <c r="A15" s="40" t="s">
        <v>157</v>
      </c>
      <c r="B15" s="72" t="s">
        <v>408</v>
      </c>
      <c r="C15" s="190"/>
      <c r="D15" s="198"/>
      <c r="E15" s="209"/>
      <c r="F15" s="220"/>
      <c r="G15" s="228"/>
      <c r="H15" s="237"/>
      <c r="I15" s="244"/>
      <c r="J15" s="251"/>
      <c r="L15" s="261"/>
      <c r="M15" s="267"/>
      <c r="N15" s="267"/>
      <c r="O15" s="267"/>
      <c r="P15" s="267"/>
      <c r="Q15" s="267"/>
      <c r="R15" s="267"/>
      <c r="S15" s="267"/>
      <c r="T15" s="267"/>
      <c r="U15" s="267"/>
      <c r="V15" s="274"/>
    </row>
    <row r="16" spans="1:22" ht="15.9" customHeight="1">
      <c r="A16" s="38" t="s">
        <v>388</v>
      </c>
      <c r="B16" s="179" t="s">
        <v>409</v>
      </c>
      <c r="C16" s="188" t="s">
        <v>374</v>
      </c>
      <c r="D16" s="196" t="s">
        <v>374</v>
      </c>
      <c r="E16" s="207" t="s">
        <v>374</v>
      </c>
      <c r="F16" s="218"/>
      <c r="G16" s="226"/>
      <c r="H16" s="236" t="s">
        <v>374</v>
      </c>
      <c r="I16" s="236" t="s">
        <v>374</v>
      </c>
      <c r="J16" s="250" t="s">
        <v>374</v>
      </c>
      <c r="L16" s="259" t="s">
        <v>374</v>
      </c>
      <c r="M16" s="196" t="s">
        <v>374</v>
      </c>
      <c r="N16" s="196" t="s">
        <v>374</v>
      </c>
      <c r="O16" s="196" t="s">
        <v>374</v>
      </c>
      <c r="P16" s="196" t="s">
        <v>374</v>
      </c>
      <c r="Q16" s="196"/>
      <c r="R16" s="196" t="s">
        <v>374</v>
      </c>
      <c r="S16" s="196" t="s">
        <v>374</v>
      </c>
      <c r="T16" s="196" t="s">
        <v>374</v>
      </c>
      <c r="U16" s="196" t="s">
        <v>374</v>
      </c>
      <c r="V16" s="272" t="s">
        <v>374</v>
      </c>
    </row>
    <row r="17" spans="1:22" ht="15.9" customHeight="1">
      <c r="A17" s="38" t="s">
        <v>389</v>
      </c>
      <c r="B17" s="179" t="s">
        <v>410</v>
      </c>
      <c r="C17" s="188" t="s">
        <v>374</v>
      </c>
      <c r="D17" s="196" t="s">
        <v>374</v>
      </c>
      <c r="E17" s="207" t="s">
        <v>374</v>
      </c>
      <c r="F17" s="218"/>
      <c r="G17" s="226"/>
      <c r="H17" s="236" t="s">
        <v>374</v>
      </c>
      <c r="I17" s="236" t="s">
        <v>374</v>
      </c>
      <c r="J17" s="250" t="s">
        <v>374</v>
      </c>
      <c r="L17" s="259" t="s">
        <v>374</v>
      </c>
      <c r="M17" s="196" t="s">
        <v>374</v>
      </c>
      <c r="N17" s="196" t="s">
        <v>374</v>
      </c>
      <c r="O17" s="196" t="s">
        <v>374</v>
      </c>
      <c r="P17" s="196" t="s">
        <v>374</v>
      </c>
      <c r="Q17" s="196" t="s">
        <v>374</v>
      </c>
      <c r="R17" s="196" t="s">
        <v>374</v>
      </c>
      <c r="S17" s="196" t="s">
        <v>374</v>
      </c>
      <c r="T17" s="196" t="s">
        <v>374</v>
      </c>
      <c r="U17" s="196" t="s">
        <v>374</v>
      </c>
      <c r="V17" s="272" t="s">
        <v>374</v>
      </c>
    </row>
    <row r="18" spans="1:22" ht="15.9" customHeight="1">
      <c r="A18" s="38" t="s">
        <v>390</v>
      </c>
      <c r="B18" s="179" t="s">
        <v>411</v>
      </c>
      <c r="C18" s="188" t="s">
        <v>374</v>
      </c>
      <c r="D18" s="196" t="s">
        <v>374</v>
      </c>
      <c r="E18" s="207" t="s">
        <v>374</v>
      </c>
      <c r="F18" s="218"/>
      <c r="G18" s="226"/>
      <c r="H18" s="236" t="s">
        <v>374</v>
      </c>
      <c r="I18" s="236" t="s">
        <v>374</v>
      </c>
      <c r="J18" s="250" t="s">
        <v>374</v>
      </c>
      <c r="L18" s="259" t="s">
        <v>374</v>
      </c>
      <c r="M18" s="196" t="s">
        <v>374</v>
      </c>
      <c r="N18" s="196" t="s">
        <v>374</v>
      </c>
      <c r="O18" s="196" t="s">
        <v>374</v>
      </c>
      <c r="P18" s="196" t="s">
        <v>374</v>
      </c>
      <c r="Q18" s="196" t="s">
        <v>374</v>
      </c>
      <c r="R18" s="196" t="s">
        <v>374</v>
      </c>
      <c r="S18" s="196" t="s">
        <v>374</v>
      </c>
      <c r="T18" s="196" t="s">
        <v>374</v>
      </c>
      <c r="U18" s="196" t="s">
        <v>374</v>
      </c>
      <c r="V18" s="272" t="s">
        <v>374</v>
      </c>
    </row>
    <row r="19" spans="1:22" ht="15.9" customHeight="1">
      <c r="A19" s="38" t="s">
        <v>391</v>
      </c>
      <c r="B19" s="73" t="s">
        <v>412</v>
      </c>
      <c r="C19" s="188" t="s">
        <v>374</v>
      </c>
      <c r="D19" s="196" t="s">
        <v>374</v>
      </c>
      <c r="E19" s="207" t="s">
        <v>374</v>
      </c>
      <c r="F19" s="218"/>
      <c r="G19" s="226"/>
      <c r="H19" s="236" t="s">
        <v>374</v>
      </c>
      <c r="I19" s="236" t="s">
        <v>374</v>
      </c>
      <c r="J19" s="250" t="s">
        <v>374</v>
      </c>
      <c r="L19" s="259" t="s">
        <v>374</v>
      </c>
      <c r="M19" s="196" t="s">
        <v>374</v>
      </c>
      <c r="N19" s="196" t="s">
        <v>374</v>
      </c>
      <c r="O19" s="196" t="s">
        <v>374</v>
      </c>
      <c r="P19" s="196" t="s">
        <v>374</v>
      </c>
      <c r="Q19" s="196" t="s">
        <v>374</v>
      </c>
      <c r="R19" s="196" t="s">
        <v>374</v>
      </c>
      <c r="S19" s="196" t="s">
        <v>374</v>
      </c>
      <c r="T19" s="196" t="s">
        <v>374</v>
      </c>
      <c r="U19" s="196" t="s">
        <v>374</v>
      </c>
      <c r="V19" s="272" t="s">
        <v>374</v>
      </c>
    </row>
    <row r="20" spans="1:22" ht="15.9" customHeight="1">
      <c r="A20" s="173" t="s">
        <v>392</v>
      </c>
      <c r="B20" s="180" t="s">
        <v>413</v>
      </c>
      <c r="C20" s="188" t="s">
        <v>374</v>
      </c>
      <c r="D20" s="196" t="s">
        <v>374</v>
      </c>
      <c r="E20" s="207" t="s">
        <v>374</v>
      </c>
      <c r="F20" s="218"/>
      <c r="G20" s="226"/>
      <c r="H20" s="236" t="s">
        <v>374</v>
      </c>
      <c r="I20" s="236" t="s">
        <v>374</v>
      </c>
      <c r="J20" s="250" t="s">
        <v>374</v>
      </c>
      <c r="L20" s="259" t="s">
        <v>374</v>
      </c>
      <c r="M20" s="196" t="s">
        <v>374</v>
      </c>
      <c r="N20" s="196" t="s">
        <v>374</v>
      </c>
      <c r="O20" s="196" t="s">
        <v>374</v>
      </c>
      <c r="P20" s="196" t="s">
        <v>374</v>
      </c>
      <c r="Q20" s="196" t="s">
        <v>374</v>
      </c>
      <c r="R20" s="196" t="s">
        <v>374</v>
      </c>
      <c r="S20" s="196" t="s">
        <v>374</v>
      </c>
      <c r="T20" s="196" t="s">
        <v>374</v>
      </c>
      <c r="U20" s="196" t="s">
        <v>374</v>
      </c>
      <c r="V20" s="272" t="s">
        <v>374</v>
      </c>
    </row>
    <row r="21" spans="1:22" ht="15.9" customHeight="1">
      <c r="A21" s="173" t="s">
        <v>393</v>
      </c>
      <c r="B21" s="180" t="s">
        <v>406</v>
      </c>
      <c r="C21" s="188" t="s">
        <v>374</v>
      </c>
      <c r="D21" s="196" t="s">
        <v>374</v>
      </c>
      <c r="E21" s="207" t="s">
        <v>374</v>
      </c>
      <c r="F21" s="218"/>
      <c r="G21" s="226"/>
      <c r="H21" s="236" t="s">
        <v>374</v>
      </c>
      <c r="I21" s="236" t="s">
        <v>374</v>
      </c>
      <c r="J21" s="250" t="s">
        <v>374</v>
      </c>
      <c r="L21" s="259" t="s">
        <v>374</v>
      </c>
      <c r="M21" s="196" t="s">
        <v>374</v>
      </c>
      <c r="N21" s="196" t="s">
        <v>374</v>
      </c>
      <c r="O21" s="196" t="s">
        <v>374</v>
      </c>
      <c r="P21" s="196" t="s">
        <v>374</v>
      </c>
      <c r="Q21" s="196" t="s">
        <v>374</v>
      </c>
      <c r="R21" s="196" t="s">
        <v>374</v>
      </c>
      <c r="S21" s="196" t="s">
        <v>374</v>
      </c>
      <c r="T21" s="196" t="s">
        <v>374</v>
      </c>
      <c r="U21" s="196" t="s">
        <v>374</v>
      </c>
      <c r="V21" s="272" t="s">
        <v>374</v>
      </c>
    </row>
    <row r="22" spans="1:22" ht="15.9" customHeight="1">
      <c r="A22" s="174"/>
      <c r="B22" s="181" t="s">
        <v>407</v>
      </c>
      <c r="C22" s="189" t="str">
        <f t="shared" ref="C22:G22" si="2">IF(COUNT(C16:C21)&gt;0,SUM(C16:C21),"")</f>
        <v/>
      </c>
      <c r="D22" s="197" t="str">
        <f t="shared" si="2"/>
        <v/>
      </c>
      <c r="E22" s="208" t="str">
        <f t="shared" si="2"/>
        <v/>
      </c>
      <c r="F22" s="219" t="str">
        <f t="shared" si="2"/>
        <v/>
      </c>
      <c r="G22" s="227" t="str">
        <f t="shared" si="2"/>
        <v/>
      </c>
      <c r="H22" s="238" t="s">
        <v>374</v>
      </c>
      <c r="I22" s="238" t="s">
        <v>374</v>
      </c>
      <c r="J22" s="252" t="s">
        <v>374</v>
      </c>
      <c r="L22" s="260" t="str">
        <f t="shared" ref="L22:V22" si="3">IF(COUNT(L16:L21)&gt;0,SUM(L16:L21),"")</f>
        <v/>
      </c>
      <c r="M22" s="266" t="str">
        <f t="shared" si="3"/>
        <v/>
      </c>
      <c r="N22" s="266" t="str">
        <f t="shared" si="3"/>
        <v/>
      </c>
      <c r="O22" s="266" t="str">
        <f t="shared" si="3"/>
        <v/>
      </c>
      <c r="P22" s="266" t="str">
        <f t="shared" si="3"/>
        <v/>
      </c>
      <c r="Q22" s="266" t="str">
        <f t="shared" si="3"/>
        <v/>
      </c>
      <c r="R22" s="266" t="str">
        <f t="shared" si="3"/>
        <v/>
      </c>
      <c r="S22" s="266" t="str">
        <f t="shared" si="3"/>
        <v/>
      </c>
      <c r="T22" s="266" t="str">
        <f t="shared" si="3"/>
        <v/>
      </c>
      <c r="U22" s="266" t="str">
        <f t="shared" si="3"/>
        <v/>
      </c>
      <c r="V22" s="273" t="str">
        <f t="shared" si="3"/>
        <v/>
      </c>
    </row>
    <row r="23" spans="1:22" ht="15.9" customHeight="1">
      <c r="A23" s="36" t="s">
        <v>395</v>
      </c>
      <c r="B23" s="69" t="s">
        <v>414</v>
      </c>
      <c r="C23" s="191"/>
      <c r="D23" s="199"/>
      <c r="E23" s="210"/>
      <c r="F23" s="221"/>
      <c r="G23" s="229"/>
      <c r="H23" s="239" t="s">
        <v>374</v>
      </c>
      <c r="I23" s="239" t="s">
        <v>374</v>
      </c>
      <c r="J23" s="253" t="s">
        <v>374</v>
      </c>
      <c r="L23" s="262"/>
      <c r="M23" s="199"/>
      <c r="N23" s="199"/>
      <c r="O23" s="199"/>
      <c r="P23" s="199"/>
      <c r="Q23" s="199"/>
      <c r="R23" s="199"/>
      <c r="S23" s="199"/>
      <c r="T23" s="199"/>
      <c r="U23" s="199"/>
      <c r="V23" s="275"/>
    </row>
    <row r="24" spans="1:22" ht="15.9" customHeight="1">
      <c r="A24" s="175" t="s">
        <v>179</v>
      </c>
      <c r="B24" s="182" t="s">
        <v>415</v>
      </c>
      <c r="C24" s="191" t="s">
        <v>374</v>
      </c>
      <c r="D24" s="199" t="s">
        <v>374</v>
      </c>
      <c r="E24" s="210" t="s">
        <v>374</v>
      </c>
      <c r="F24" s="221"/>
      <c r="G24" s="229"/>
      <c r="H24" s="239" t="s">
        <v>374</v>
      </c>
      <c r="I24" s="239" t="s">
        <v>374</v>
      </c>
      <c r="J24" s="253" t="s">
        <v>374</v>
      </c>
      <c r="L24" s="262"/>
      <c r="M24" s="199"/>
      <c r="N24" s="199"/>
      <c r="O24" s="199"/>
      <c r="P24" s="199"/>
      <c r="Q24" s="199"/>
      <c r="R24" s="199"/>
      <c r="S24" s="199"/>
      <c r="T24" s="199"/>
      <c r="U24" s="199"/>
      <c r="V24" s="275"/>
    </row>
    <row r="25" spans="1:22" ht="15.9" customHeight="1">
      <c r="A25" s="175" t="s">
        <v>180</v>
      </c>
      <c r="B25" s="183" t="s">
        <v>416</v>
      </c>
      <c r="C25" s="191" t="s">
        <v>374</v>
      </c>
      <c r="D25" s="199" t="s">
        <v>374</v>
      </c>
      <c r="E25" s="210"/>
      <c r="F25" s="221"/>
      <c r="G25" s="229"/>
      <c r="H25" s="239" t="s">
        <v>374</v>
      </c>
      <c r="I25" s="239" t="s">
        <v>374</v>
      </c>
      <c r="J25" s="253" t="s">
        <v>374</v>
      </c>
      <c r="L25" s="262"/>
      <c r="M25" s="199"/>
      <c r="N25" s="199"/>
      <c r="O25" s="199"/>
      <c r="P25" s="199"/>
      <c r="Q25" s="199"/>
      <c r="R25" s="199"/>
      <c r="S25" s="199"/>
      <c r="T25" s="199"/>
      <c r="U25" s="199"/>
      <c r="V25" s="275"/>
    </row>
    <row r="26" spans="1:22" ht="15.9" customHeight="1" thickBot="1">
      <c r="A26" s="175" t="s">
        <v>396</v>
      </c>
      <c r="B26" s="183" t="s">
        <v>417</v>
      </c>
      <c r="C26" s="191" t="s">
        <v>374</v>
      </c>
      <c r="D26" s="199" t="s">
        <v>374</v>
      </c>
      <c r="E26" s="211" t="s">
        <v>374</v>
      </c>
      <c r="F26" s="221"/>
      <c r="G26" s="229"/>
      <c r="H26" s="239" t="s">
        <v>374</v>
      </c>
      <c r="I26" s="239" t="s">
        <v>374</v>
      </c>
      <c r="J26" s="253" t="s">
        <v>374</v>
      </c>
      <c r="L26" s="263"/>
      <c r="M26" s="268"/>
      <c r="N26" s="269"/>
      <c r="O26" s="269"/>
      <c r="P26" s="269"/>
      <c r="Q26" s="269"/>
      <c r="R26" s="269"/>
      <c r="S26" s="269"/>
      <c r="T26" s="269"/>
      <c r="U26" s="269"/>
      <c r="V26" s="276"/>
    </row>
    <row r="27" spans="1:22" ht="26.4">
      <c r="A27" s="175" t="s">
        <v>397</v>
      </c>
      <c r="B27" s="182" t="s">
        <v>418</v>
      </c>
      <c r="C27" s="699" t="str">
        <f>IF(COUNT(F27:G27)&gt;0,SUM(F27:G27),"")</f>
        <v/>
      </c>
      <c r="D27" s="700"/>
      <c r="E27" s="701"/>
      <c r="F27" s="222"/>
      <c r="G27" s="230"/>
      <c r="H27" s="240" t="s">
        <v>374</v>
      </c>
      <c r="I27" s="240" t="s">
        <v>374</v>
      </c>
      <c r="J27" s="254" t="s">
        <v>374</v>
      </c>
      <c r="L27" s="702"/>
      <c r="M27" s="703"/>
      <c r="N27" s="703"/>
      <c r="O27" s="703"/>
      <c r="P27" s="703"/>
      <c r="Q27" s="703"/>
      <c r="R27" s="703"/>
      <c r="S27" s="703"/>
      <c r="T27" s="703"/>
      <c r="U27" s="703"/>
      <c r="V27" s="704"/>
    </row>
    <row r="28" spans="1:22" ht="15.9" customHeight="1">
      <c r="A28" s="711" t="s">
        <v>398</v>
      </c>
      <c r="B28" s="712"/>
      <c r="C28" s="192"/>
      <c r="D28" s="200"/>
      <c r="E28" s="212"/>
      <c r="F28" s="192"/>
      <c r="G28" s="212"/>
      <c r="H28" s="241"/>
      <c r="I28" s="245"/>
      <c r="J28" s="255"/>
      <c r="L28" s="705"/>
      <c r="M28" s="706"/>
      <c r="N28" s="706"/>
      <c r="O28" s="706"/>
      <c r="P28" s="706"/>
      <c r="Q28" s="706"/>
      <c r="R28" s="706"/>
      <c r="S28" s="706"/>
      <c r="T28" s="706"/>
      <c r="U28" s="706"/>
      <c r="V28" s="707"/>
    </row>
    <row r="29" spans="1:22" ht="15.9" customHeight="1" thickBot="1">
      <c r="A29" s="176"/>
      <c r="B29" s="184" t="s">
        <v>419</v>
      </c>
      <c r="C29" s="193"/>
      <c r="D29" s="201"/>
      <c r="E29" s="213"/>
      <c r="F29" s="193"/>
      <c r="G29" s="213"/>
      <c r="H29" s="242"/>
      <c r="I29" s="242"/>
      <c r="J29" s="256"/>
      <c r="L29" s="708"/>
      <c r="M29" s="709"/>
      <c r="N29" s="709"/>
      <c r="O29" s="709"/>
      <c r="P29" s="709"/>
      <c r="Q29" s="709"/>
      <c r="R29" s="709"/>
      <c r="S29" s="709"/>
      <c r="T29" s="709"/>
      <c r="U29" s="709"/>
      <c r="V29" s="710"/>
    </row>
    <row r="30" spans="1:22">
      <c r="B30" s="185"/>
      <c r="C30" s="185"/>
      <c r="D30" s="185"/>
      <c r="E30" s="185"/>
      <c r="F30" s="185"/>
      <c r="L30" s="23"/>
      <c r="M30" s="23"/>
      <c r="N30" s="23"/>
      <c r="O30" s="23"/>
      <c r="P30" s="23"/>
      <c r="Q30" s="23"/>
      <c r="R30" s="23"/>
      <c r="S30" s="23"/>
      <c r="T30" s="23"/>
      <c r="U30" s="23"/>
      <c r="V30" s="23"/>
    </row>
    <row r="31" spans="1:22" ht="13.8" thickBot="1">
      <c r="D31" s="202"/>
      <c r="E31" s="202"/>
      <c r="F31" s="202"/>
      <c r="G31" s="202"/>
      <c r="H31" s="202"/>
      <c r="I31" s="246"/>
      <c r="J31" s="23"/>
      <c r="L31" s="23"/>
      <c r="M31" s="23"/>
      <c r="N31" s="23"/>
      <c r="O31" s="23"/>
      <c r="P31" s="23"/>
      <c r="Q31" s="23"/>
      <c r="R31" s="23"/>
      <c r="S31" s="23"/>
      <c r="T31" s="23"/>
      <c r="U31" s="23"/>
      <c r="V31" s="23"/>
    </row>
    <row r="32" spans="1:22" ht="13.5" customHeight="1">
      <c r="B32" s="690" t="s">
        <v>420</v>
      </c>
      <c r="C32" s="691"/>
      <c r="D32" s="692"/>
      <c r="E32" s="693"/>
      <c r="F32" s="223" t="s">
        <v>47</v>
      </c>
      <c r="G32" s="231" t="s">
        <v>431</v>
      </c>
      <c r="J32" s="23"/>
      <c r="L32" s="23"/>
      <c r="M32" s="23"/>
      <c r="N32" s="23"/>
      <c r="O32" s="23"/>
      <c r="P32" s="23"/>
      <c r="Q32" s="23"/>
      <c r="R32" s="23"/>
      <c r="S32" s="23"/>
      <c r="T32" s="23"/>
      <c r="U32" s="23"/>
      <c r="V32" s="23"/>
    </row>
    <row r="33" spans="1:22">
      <c r="D33" s="694" t="s">
        <v>424</v>
      </c>
      <c r="E33" s="214" t="s">
        <v>427</v>
      </c>
      <c r="F33" s="224" t="s">
        <v>374</v>
      </c>
      <c r="G33" s="232" t="s">
        <v>374</v>
      </c>
      <c r="J33" s="23"/>
      <c r="L33" s="23"/>
      <c r="M33" s="23"/>
      <c r="N33" s="23"/>
      <c r="O33" s="23"/>
      <c r="P33" s="23"/>
      <c r="Q33" s="23"/>
      <c r="R33" s="23"/>
      <c r="S33" s="23"/>
      <c r="T33" s="23"/>
      <c r="U33" s="23"/>
      <c r="V33" s="23"/>
    </row>
    <row r="34" spans="1:22">
      <c r="D34" s="694"/>
      <c r="E34" s="214" t="s">
        <v>428</v>
      </c>
      <c r="F34" s="224"/>
      <c r="G34" s="232"/>
      <c r="J34" s="23"/>
      <c r="L34" s="23"/>
      <c r="M34" s="23"/>
      <c r="N34" s="23"/>
      <c r="O34" s="23"/>
      <c r="P34" s="23"/>
    </row>
    <row r="35" spans="1:22" ht="13.5" customHeight="1">
      <c r="B35" s="695"/>
      <c r="C35" s="696"/>
      <c r="D35" s="694" t="s">
        <v>425</v>
      </c>
      <c r="E35" s="214" t="s">
        <v>428</v>
      </c>
      <c r="F35" s="224" t="s">
        <v>374</v>
      </c>
      <c r="G35" s="232" t="s">
        <v>374</v>
      </c>
      <c r="J35" s="23"/>
      <c r="L35" s="264"/>
      <c r="M35" s="264"/>
      <c r="N35" s="264"/>
      <c r="O35" s="264"/>
      <c r="P35" s="264"/>
    </row>
    <row r="36" spans="1:22" ht="13.8" thickBot="1">
      <c r="D36" s="697"/>
      <c r="E36" s="215" t="s">
        <v>427</v>
      </c>
      <c r="F36" s="225"/>
      <c r="G36" s="233"/>
      <c r="J36" s="23"/>
      <c r="L36" s="264"/>
      <c r="M36" s="264"/>
      <c r="N36" s="264"/>
      <c r="O36" s="264"/>
      <c r="P36" s="264"/>
    </row>
    <row r="37" spans="1:22">
      <c r="D37" s="203"/>
      <c r="E37" s="203"/>
      <c r="F37" s="203"/>
      <c r="G37" s="203"/>
      <c r="H37" s="203"/>
      <c r="I37" s="247"/>
      <c r="J37" s="23"/>
      <c r="L37" s="264"/>
      <c r="M37" s="264"/>
      <c r="N37" s="264"/>
      <c r="O37" s="264"/>
      <c r="P37" s="264"/>
    </row>
    <row r="38" spans="1:22" ht="409.05" customHeight="1">
      <c r="A38" s="672" t="s">
        <v>323</v>
      </c>
      <c r="B38" s="672"/>
      <c r="C38" s="672"/>
      <c r="D38" s="672"/>
      <c r="E38" s="672"/>
      <c r="F38" s="672"/>
      <c r="G38" s="672"/>
      <c r="H38" s="672"/>
      <c r="I38" s="672"/>
      <c r="J38" s="672"/>
      <c r="K38" s="672"/>
      <c r="L38" s="672"/>
      <c r="M38" s="672"/>
      <c r="N38" s="672"/>
      <c r="O38" s="672"/>
      <c r="P38" s="672"/>
      <c r="Q38" s="672"/>
      <c r="R38" s="672"/>
      <c r="S38" s="672"/>
      <c r="T38" s="672"/>
      <c r="U38" s="672"/>
      <c r="V38" s="672"/>
    </row>
    <row r="39" spans="1:22" ht="409.5" customHeight="1">
      <c r="A39" s="672"/>
      <c r="B39" s="672"/>
      <c r="C39" s="672"/>
      <c r="D39" s="672"/>
      <c r="E39" s="672"/>
      <c r="F39" s="672"/>
      <c r="G39" s="672"/>
      <c r="H39" s="672"/>
      <c r="I39" s="672"/>
      <c r="J39" s="672"/>
      <c r="K39" s="672"/>
      <c r="L39" s="672"/>
      <c r="M39" s="672"/>
      <c r="N39" s="672"/>
      <c r="O39" s="672"/>
      <c r="P39" s="672"/>
      <c r="Q39" s="672"/>
      <c r="R39" s="672"/>
      <c r="S39" s="672"/>
      <c r="T39" s="672"/>
      <c r="U39" s="672"/>
      <c r="V39" s="672"/>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4" customWidth="1"/>
    <col min="2" max="2" width="28.44140625" style="64" customWidth="1"/>
    <col min="3" max="3" width="14.33203125" style="64" customWidth="1"/>
    <col min="4" max="4" width="37.109375" style="64" bestFit="1" customWidth="1"/>
    <col min="5" max="13" width="14.6640625" style="64" customWidth="1"/>
    <col min="14" max="15" width="9" style="31" customWidth="1"/>
    <col min="16" max="249" width="9" style="64" customWidth="1"/>
    <col min="250" max="250" width="28.44140625" style="64" customWidth="1"/>
    <col min="251" max="251" width="12.6640625" style="64" customWidth="1"/>
    <col min="252" max="252" width="37.109375" style="64" customWidth="1"/>
    <col min="253" max="263" width="14.6640625" style="64" customWidth="1"/>
    <col min="264" max="505" width="9" style="64" customWidth="1"/>
    <col min="506" max="506" width="28.44140625" style="64" customWidth="1"/>
    <col min="507" max="507" width="12.6640625" style="64" customWidth="1"/>
    <col min="508" max="508" width="37.109375" style="64" customWidth="1"/>
    <col min="509" max="519" width="14.6640625" style="64" customWidth="1"/>
    <col min="520" max="761" width="9" style="64" customWidth="1"/>
    <col min="762" max="762" width="28.44140625" style="64" customWidth="1"/>
    <col min="763" max="763" width="12.6640625" style="64" customWidth="1"/>
    <col min="764" max="764" width="37.109375" style="64" customWidth="1"/>
    <col min="765" max="775" width="14.6640625" style="64" customWidth="1"/>
    <col min="776" max="1017" width="9" style="64" customWidth="1"/>
    <col min="1018" max="1018" width="28.44140625" style="64" customWidth="1"/>
    <col min="1019" max="1019" width="12.6640625" style="64" customWidth="1"/>
    <col min="1020" max="1020" width="37.109375" style="64" customWidth="1"/>
    <col min="1021" max="1031" width="14.6640625" style="64" customWidth="1"/>
    <col min="1032" max="1273" width="9" style="64" customWidth="1"/>
    <col min="1274" max="1274" width="28.44140625" style="64" customWidth="1"/>
    <col min="1275" max="1275" width="12.6640625" style="64" customWidth="1"/>
    <col min="1276" max="1276" width="37.109375" style="64" customWidth="1"/>
    <col min="1277" max="1287" width="14.6640625" style="64" customWidth="1"/>
    <col min="1288" max="1529" width="9" style="64" customWidth="1"/>
    <col min="1530" max="1530" width="28.44140625" style="64" customWidth="1"/>
    <col min="1531" max="1531" width="12.6640625" style="64" customWidth="1"/>
    <col min="1532" max="1532" width="37.109375" style="64" customWidth="1"/>
    <col min="1533" max="1543" width="14.6640625" style="64" customWidth="1"/>
    <col min="1544" max="1785" width="9" style="64" customWidth="1"/>
    <col min="1786" max="1786" width="28.44140625" style="64" customWidth="1"/>
    <col min="1787" max="1787" width="12.6640625" style="64" customWidth="1"/>
    <col min="1788" max="1788" width="37.109375" style="64" customWidth="1"/>
    <col min="1789" max="1799" width="14.6640625" style="64" customWidth="1"/>
    <col min="1800" max="2041" width="9" style="64" customWidth="1"/>
    <col min="2042" max="2042" width="28.44140625" style="64" customWidth="1"/>
    <col min="2043" max="2043" width="12.6640625" style="64" customWidth="1"/>
    <col min="2044" max="2044" width="37.109375" style="64" customWidth="1"/>
    <col min="2045" max="2055" width="14.6640625" style="64" customWidth="1"/>
    <col min="2056" max="2297" width="9" style="64" customWidth="1"/>
    <col min="2298" max="2298" width="28.44140625" style="64" customWidth="1"/>
    <col min="2299" max="2299" width="12.6640625" style="64" customWidth="1"/>
    <col min="2300" max="2300" width="37.109375" style="64" customWidth="1"/>
    <col min="2301" max="2311" width="14.6640625" style="64" customWidth="1"/>
    <col min="2312" max="2553" width="9" style="64" customWidth="1"/>
    <col min="2554" max="2554" width="28.44140625" style="64" customWidth="1"/>
    <col min="2555" max="2555" width="12.6640625" style="64" customWidth="1"/>
    <col min="2556" max="2556" width="37.109375" style="64" customWidth="1"/>
    <col min="2557" max="2567" width="14.6640625" style="64" customWidth="1"/>
    <col min="2568" max="2809" width="9" style="64" customWidth="1"/>
    <col min="2810" max="2810" width="28.44140625" style="64" customWidth="1"/>
    <col min="2811" max="2811" width="12.6640625" style="64" customWidth="1"/>
    <col min="2812" max="2812" width="37.109375" style="64" customWidth="1"/>
    <col min="2813" max="2823" width="14.6640625" style="64" customWidth="1"/>
    <col min="2824" max="3065" width="9" style="64" customWidth="1"/>
    <col min="3066" max="3066" width="28.44140625" style="64" customWidth="1"/>
    <col min="3067" max="3067" width="12.6640625" style="64" customWidth="1"/>
    <col min="3068" max="3068" width="37.109375" style="64" customWidth="1"/>
    <col min="3069" max="3079" width="14.6640625" style="64" customWidth="1"/>
    <col min="3080" max="3321" width="9" style="64" customWidth="1"/>
    <col min="3322" max="3322" width="28.44140625" style="64" customWidth="1"/>
    <col min="3323" max="3323" width="12.6640625" style="64" customWidth="1"/>
    <col min="3324" max="3324" width="37.109375" style="64" customWidth="1"/>
    <col min="3325" max="3335" width="14.6640625" style="64" customWidth="1"/>
    <col min="3336" max="3577" width="9" style="64" customWidth="1"/>
    <col min="3578" max="3578" width="28.44140625" style="64" customWidth="1"/>
    <col min="3579" max="3579" width="12.6640625" style="64" customWidth="1"/>
    <col min="3580" max="3580" width="37.109375" style="64" customWidth="1"/>
    <col min="3581" max="3591" width="14.6640625" style="64" customWidth="1"/>
    <col min="3592" max="3833" width="9" style="64" customWidth="1"/>
    <col min="3834" max="3834" width="28.44140625" style="64" customWidth="1"/>
    <col min="3835" max="3835" width="12.6640625" style="64" customWidth="1"/>
    <col min="3836" max="3836" width="37.109375" style="64" customWidth="1"/>
    <col min="3837" max="3847" width="14.6640625" style="64" customWidth="1"/>
    <col min="3848" max="4089" width="9" style="64" customWidth="1"/>
    <col min="4090" max="4090" width="28.44140625" style="64" customWidth="1"/>
    <col min="4091" max="4091" width="12.6640625" style="64" customWidth="1"/>
    <col min="4092" max="4092" width="37.109375" style="64" customWidth="1"/>
    <col min="4093" max="4103" width="14.6640625" style="64" customWidth="1"/>
    <col min="4104" max="4345" width="9" style="64" customWidth="1"/>
    <col min="4346" max="4346" width="28.44140625" style="64" customWidth="1"/>
    <col min="4347" max="4347" width="12.6640625" style="64" customWidth="1"/>
    <col min="4348" max="4348" width="37.109375" style="64" customWidth="1"/>
    <col min="4349" max="4359" width="14.6640625" style="64" customWidth="1"/>
    <col min="4360" max="4601" width="9" style="64" customWidth="1"/>
    <col min="4602" max="4602" width="28.44140625" style="64" customWidth="1"/>
    <col min="4603" max="4603" width="12.6640625" style="64" customWidth="1"/>
    <col min="4604" max="4604" width="37.109375" style="64" customWidth="1"/>
    <col min="4605" max="4615" width="14.6640625" style="64" customWidth="1"/>
    <col min="4616" max="4857" width="9" style="64" customWidth="1"/>
    <col min="4858" max="4858" width="28.44140625" style="64" customWidth="1"/>
    <col min="4859" max="4859" width="12.6640625" style="64" customWidth="1"/>
    <col min="4860" max="4860" width="37.109375" style="64" customWidth="1"/>
    <col min="4861" max="4871" width="14.6640625" style="64" customWidth="1"/>
    <col min="4872" max="5113" width="9" style="64" customWidth="1"/>
    <col min="5114" max="5114" width="28.44140625" style="64" customWidth="1"/>
    <col min="5115" max="5115" width="12.6640625" style="64" customWidth="1"/>
    <col min="5116" max="5116" width="37.109375" style="64" customWidth="1"/>
    <col min="5117" max="5127" width="14.6640625" style="64" customWidth="1"/>
    <col min="5128" max="5369" width="9" style="64" customWidth="1"/>
    <col min="5370" max="5370" width="28.44140625" style="64" customWidth="1"/>
    <col min="5371" max="5371" width="12.6640625" style="64" customWidth="1"/>
    <col min="5372" max="5372" width="37.109375" style="64" customWidth="1"/>
    <col min="5373" max="5383" width="14.6640625" style="64" customWidth="1"/>
    <col min="5384" max="5625" width="9" style="64" customWidth="1"/>
    <col min="5626" max="5626" width="28.44140625" style="64" customWidth="1"/>
    <col min="5627" max="5627" width="12.6640625" style="64" customWidth="1"/>
    <col min="5628" max="5628" width="37.109375" style="64" customWidth="1"/>
    <col min="5629" max="5639" width="14.6640625" style="64" customWidth="1"/>
    <col min="5640" max="5881" width="9" style="64" customWidth="1"/>
    <col min="5882" max="5882" width="28.44140625" style="64" customWidth="1"/>
    <col min="5883" max="5883" width="12.6640625" style="64" customWidth="1"/>
    <col min="5884" max="5884" width="37.109375" style="64" customWidth="1"/>
    <col min="5885" max="5895" width="14.6640625" style="64" customWidth="1"/>
    <col min="5896" max="6137" width="9" style="64" customWidth="1"/>
    <col min="6138" max="6138" width="28.44140625" style="64" customWidth="1"/>
    <col min="6139" max="6139" width="12.6640625" style="64" customWidth="1"/>
    <col min="6140" max="6140" width="37.109375" style="64" customWidth="1"/>
    <col min="6141" max="6151" width="14.6640625" style="64" customWidth="1"/>
    <col min="6152" max="6393" width="9" style="64" customWidth="1"/>
    <col min="6394" max="6394" width="28.44140625" style="64" customWidth="1"/>
    <col min="6395" max="6395" width="12.6640625" style="64" customWidth="1"/>
    <col min="6396" max="6396" width="37.109375" style="64" customWidth="1"/>
    <col min="6397" max="6407" width="14.6640625" style="64" customWidth="1"/>
    <col min="6408" max="6649" width="9" style="64" customWidth="1"/>
    <col min="6650" max="6650" width="28.44140625" style="64" customWidth="1"/>
    <col min="6651" max="6651" width="12.6640625" style="64" customWidth="1"/>
    <col min="6652" max="6652" width="37.109375" style="64" customWidth="1"/>
    <col min="6653" max="6663" width="14.6640625" style="64" customWidth="1"/>
    <col min="6664" max="6905" width="9" style="64" customWidth="1"/>
    <col min="6906" max="6906" width="28.44140625" style="64" customWidth="1"/>
    <col min="6907" max="6907" width="12.6640625" style="64" customWidth="1"/>
    <col min="6908" max="6908" width="37.109375" style="64" customWidth="1"/>
    <col min="6909" max="6919" width="14.6640625" style="64" customWidth="1"/>
    <col min="6920" max="7161" width="9" style="64" customWidth="1"/>
    <col min="7162" max="7162" width="28.44140625" style="64" customWidth="1"/>
    <col min="7163" max="7163" width="12.6640625" style="64" customWidth="1"/>
    <col min="7164" max="7164" width="37.109375" style="64" customWidth="1"/>
    <col min="7165" max="7175" width="14.6640625" style="64" customWidth="1"/>
    <col min="7176" max="7417" width="9" style="64" customWidth="1"/>
    <col min="7418" max="7418" width="28.44140625" style="64" customWidth="1"/>
    <col min="7419" max="7419" width="12.6640625" style="64" customWidth="1"/>
    <col min="7420" max="7420" width="37.109375" style="64" customWidth="1"/>
    <col min="7421" max="7431" width="14.6640625" style="64" customWidth="1"/>
    <col min="7432" max="7673" width="9" style="64" customWidth="1"/>
    <col min="7674" max="7674" width="28.44140625" style="64" customWidth="1"/>
    <col min="7675" max="7675" width="12.6640625" style="64" customWidth="1"/>
    <col min="7676" max="7676" width="37.109375" style="64" customWidth="1"/>
    <col min="7677" max="7687" width="14.6640625" style="64" customWidth="1"/>
    <col min="7688" max="7929" width="9" style="64" customWidth="1"/>
    <col min="7930" max="7930" width="28.44140625" style="64" customWidth="1"/>
    <col min="7931" max="7931" width="12.6640625" style="64" customWidth="1"/>
    <col min="7932" max="7932" width="37.109375" style="64" customWidth="1"/>
    <col min="7933" max="7943" width="14.6640625" style="64" customWidth="1"/>
    <col min="7944" max="8185" width="9" style="64" customWidth="1"/>
    <col min="8186" max="8186" width="28.44140625" style="64" customWidth="1"/>
    <col min="8187" max="8187" width="12.6640625" style="64" customWidth="1"/>
    <col min="8188" max="8188" width="37.109375" style="64" customWidth="1"/>
    <col min="8189" max="8199" width="14.6640625" style="64" customWidth="1"/>
    <col min="8200" max="8441" width="9" style="64" customWidth="1"/>
    <col min="8442" max="8442" width="28.44140625" style="64" customWidth="1"/>
    <col min="8443" max="8443" width="12.6640625" style="64" customWidth="1"/>
    <col min="8444" max="8444" width="37.109375" style="64" customWidth="1"/>
    <col min="8445" max="8455" width="14.6640625" style="64" customWidth="1"/>
    <col min="8456" max="8697" width="9" style="64" customWidth="1"/>
    <col min="8698" max="8698" width="28.44140625" style="64" customWidth="1"/>
    <col min="8699" max="8699" width="12.6640625" style="64" customWidth="1"/>
    <col min="8700" max="8700" width="37.109375" style="64" customWidth="1"/>
    <col min="8701" max="8711" width="14.6640625" style="64" customWidth="1"/>
    <col min="8712" max="8953" width="9" style="64" customWidth="1"/>
    <col min="8954" max="8954" width="28.44140625" style="64" customWidth="1"/>
    <col min="8955" max="8955" width="12.6640625" style="64" customWidth="1"/>
    <col min="8956" max="8956" width="37.109375" style="64" customWidth="1"/>
    <col min="8957" max="8967" width="14.6640625" style="64" customWidth="1"/>
    <col min="8968" max="9209" width="9" style="64" customWidth="1"/>
    <col min="9210" max="9210" width="28.44140625" style="64" customWidth="1"/>
    <col min="9211" max="9211" width="12.6640625" style="64" customWidth="1"/>
    <col min="9212" max="9212" width="37.109375" style="64" customWidth="1"/>
    <col min="9213" max="9223" width="14.6640625" style="64" customWidth="1"/>
    <col min="9224" max="9465" width="9" style="64" customWidth="1"/>
    <col min="9466" max="9466" width="28.44140625" style="64" customWidth="1"/>
    <col min="9467" max="9467" width="12.6640625" style="64" customWidth="1"/>
    <col min="9468" max="9468" width="37.109375" style="64" customWidth="1"/>
    <col min="9469" max="9479" width="14.6640625" style="64" customWidth="1"/>
    <col min="9480" max="9721" width="9" style="64" customWidth="1"/>
    <col min="9722" max="9722" width="28.44140625" style="64" customWidth="1"/>
    <col min="9723" max="9723" width="12.6640625" style="64" customWidth="1"/>
    <col min="9724" max="9724" width="37.109375" style="64" customWidth="1"/>
    <col min="9725" max="9735" width="14.6640625" style="64" customWidth="1"/>
    <col min="9736" max="9977" width="9" style="64" customWidth="1"/>
    <col min="9978" max="9978" width="28.44140625" style="64" customWidth="1"/>
    <col min="9979" max="9979" width="12.6640625" style="64" customWidth="1"/>
    <col min="9980" max="9980" width="37.109375" style="64" customWidth="1"/>
    <col min="9981" max="9991" width="14.6640625" style="64" customWidth="1"/>
    <col min="9992" max="10233" width="9" style="64" customWidth="1"/>
    <col min="10234" max="10234" width="28.44140625" style="64" customWidth="1"/>
    <col min="10235" max="10235" width="12.6640625" style="64" customWidth="1"/>
    <col min="10236" max="10236" width="37.109375" style="64" customWidth="1"/>
    <col min="10237" max="10247" width="14.6640625" style="64" customWidth="1"/>
    <col min="10248" max="10489" width="9" style="64" customWidth="1"/>
    <col min="10490" max="10490" width="28.44140625" style="64" customWidth="1"/>
    <col min="10491" max="10491" width="12.6640625" style="64" customWidth="1"/>
    <col min="10492" max="10492" width="37.109375" style="64" customWidth="1"/>
    <col min="10493" max="10503" width="14.6640625" style="64" customWidth="1"/>
    <col min="10504" max="10745" width="9" style="64" customWidth="1"/>
    <col min="10746" max="10746" width="28.44140625" style="64" customWidth="1"/>
    <col min="10747" max="10747" width="12.6640625" style="64" customWidth="1"/>
    <col min="10748" max="10748" width="37.109375" style="64" customWidth="1"/>
    <col min="10749" max="10759" width="14.6640625" style="64" customWidth="1"/>
    <col min="10760" max="11001" width="9" style="64" customWidth="1"/>
    <col min="11002" max="11002" width="28.44140625" style="64" customWidth="1"/>
    <col min="11003" max="11003" width="12.6640625" style="64" customWidth="1"/>
    <col min="11004" max="11004" width="37.109375" style="64" customWidth="1"/>
    <col min="11005" max="11015" width="14.6640625" style="64" customWidth="1"/>
    <col min="11016" max="11257" width="9" style="64" customWidth="1"/>
    <col min="11258" max="11258" width="28.44140625" style="64" customWidth="1"/>
    <col min="11259" max="11259" width="12.6640625" style="64" customWidth="1"/>
    <col min="11260" max="11260" width="37.109375" style="64" customWidth="1"/>
    <col min="11261" max="11271" width="14.6640625" style="64" customWidth="1"/>
    <col min="11272" max="11513" width="9" style="64" customWidth="1"/>
    <col min="11514" max="11514" width="28.44140625" style="64" customWidth="1"/>
    <col min="11515" max="11515" width="12.6640625" style="64" customWidth="1"/>
    <col min="11516" max="11516" width="37.109375" style="64" customWidth="1"/>
    <col min="11517" max="11527" width="14.6640625" style="64" customWidth="1"/>
    <col min="11528" max="11769" width="9" style="64" customWidth="1"/>
    <col min="11770" max="11770" width="28.44140625" style="64" customWidth="1"/>
    <col min="11771" max="11771" width="12.6640625" style="64" customWidth="1"/>
    <col min="11772" max="11772" width="37.109375" style="64" customWidth="1"/>
    <col min="11773" max="11783" width="14.6640625" style="64" customWidth="1"/>
    <col min="11784" max="12025" width="9" style="64" customWidth="1"/>
    <col min="12026" max="12026" width="28.44140625" style="64" customWidth="1"/>
    <col min="12027" max="12027" width="12.6640625" style="64" customWidth="1"/>
    <col min="12028" max="12028" width="37.109375" style="64" customWidth="1"/>
    <col min="12029" max="12039" width="14.6640625" style="64" customWidth="1"/>
    <col min="12040" max="12281" width="9" style="64" customWidth="1"/>
    <col min="12282" max="12282" width="28.44140625" style="64" customWidth="1"/>
    <col min="12283" max="12283" width="12.6640625" style="64" customWidth="1"/>
    <col min="12284" max="12284" width="37.109375" style="64" customWidth="1"/>
    <col min="12285" max="12295" width="14.6640625" style="64" customWidth="1"/>
    <col min="12296" max="12537" width="9" style="64" customWidth="1"/>
    <col min="12538" max="12538" width="28.44140625" style="64" customWidth="1"/>
    <col min="12539" max="12539" width="12.6640625" style="64" customWidth="1"/>
    <col min="12540" max="12540" width="37.109375" style="64" customWidth="1"/>
    <col min="12541" max="12551" width="14.6640625" style="64" customWidth="1"/>
    <col min="12552" max="12793" width="9" style="64" customWidth="1"/>
    <col min="12794" max="12794" width="28.44140625" style="64" customWidth="1"/>
    <col min="12795" max="12795" width="12.6640625" style="64" customWidth="1"/>
    <col min="12796" max="12796" width="37.109375" style="64" customWidth="1"/>
    <col min="12797" max="12807" width="14.6640625" style="64" customWidth="1"/>
    <col min="12808" max="13049" width="9" style="64" customWidth="1"/>
    <col min="13050" max="13050" width="28.44140625" style="64" customWidth="1"/>
    <col min="13051" max="13051" width="12.6640625" style="64" customWidth="1"/>
    <col min="13052" max="13052" width="37.109375" style="64" customWidth="1"/>
    <col min="13053" max="13063" width="14.6640625" style="64" customWidth="1"/>
    <col min="13064" max="13305" width="9" style="64" customWidth="1"/>
    <col min="13306" max="13306" width="28.44140625" style="64" customWidth="1"/>
    <col min="13307" max="13307" width="12.6640625" style="64" customWidth="1"/>
    <col min="13308" max="13308" width="37.109375" style="64" customWidth="1"/>
    <col min="13309" max="13319" width="14.6640625" style="64" customWidth="1"/>
    <col min="13320" max="13561" width="9" style="64" customWidth="1"/>
    <col min="13562" max="13562" width="28.44140625" style="64" customWidth="1"/>
    <col min="13563" max="13563" width="12.6640625" style="64" customWidth="1"/>
    <col min="13564" max="13564" width="37.109375" style="64" customWidth="1"/>
    <col min="13565" max="13575" width="14.6640625" style="64" customWidth="1"/>
    <col min="13576" max="13817" width="9" style="64" customWidth="1"/>
    <col min="13818" max="13818" width="28.44140625" style="64" customWidth="1"/>
    <col min="13819" max="13819" width="12.6640625" style="64" customWidth="1"/>
    <col min="13820" max="13820" width="37.109375" style="64" customWidth="1"/>
    <col min="13821" max="13831" width="14.6640625" style="64" customWidth="1"/>
    <col min="13832" max="14073" width="9" style="64" customWidth="1"/>
    <col min="14074" max="14074" width="28.44140625" style="64" customWidth="1"/>
    <col min="14075" max="14075" width="12.6640625" style="64" customWidth="1"/>
    <col min="14076" max="14076" width="37.109375" style="64" customWidth="1"/>
    <col min="14077" max="14087" width="14.6640625" style="64" customWidth="1"/>
    <col min="14088" max="14329" width="9" style="64" customWidth="1"/>
    <col min="14330" max="14330" width="28.44140625" style="64" customWidth="1"/>
    <col min="14331" max="14331" width="12.6640625" style="64" customWidth="1"/>
    <col min="14332" max="14332" width="37.109375" style="64" customWidth="1"/>
    <col min="14333" max="14343" width="14.6640625" style="64" customWidth="1"/>
    <col min="14344" max="14585" width="9" style="64" customWidth="1"/>
    <col min="14586" max="14586" width="28.44140625" style="64" customWidth="1"/>
    <col min="14587" max="14587" width="12.6640625" style="64" customWidth="1"/>
    <col min="14588" max="14588" width="37.109375" style="64" customWidth="1"/>
    <col min="14589" max="14599" width="14.6640625" style="64" customWidth="1"/>
    <col min="14600" max="14841" width="9" style="64" customWidth="1"/>
    <col min="14842" max="14842" width="28.44140625" style="64" customWidth="1"/>
    <col min="14843" max="14843" width="12.6640625" style="64" customWidth="1"/>
    <col min="14844" max="14844" width="37.109375" style="64" customWidth="1"/>
    <col min="14845" max="14855" width="14.6640625" style="64" customWidth="1"/>
    <col min="14856" max="15097" width="9" style="64" customWidth="1"/>
    <col min="15098" max="15098" width="28.44140625" style="64" customWidth="1"/>
    <col min="15099" max="15099" width="12.6640625" style="64" customWidth="1"/>
    <col min="15100" max="15100" width="37.109375" style="64" customWidth="1"/>
    <col min="15101" max="15111" width="14.6640625" style="64" customWidth="1"/>
    <col min="15112" max="15353" width="9" style="64" customWidth="1"/>
    <col min="15354" max="15354" width="28.44140625" style="64" customWidth="1"/>
    <col min="15355" max="15355" width="12.6640625" style="64" customWidth="1"/>
    <col min="15356" max="15356" width="37.109375" style="64" customWidth="1"/>
    <col min="15357" max="15367" width="14.6640625" style="64" customWidth="1"/>
    <col min="15368" max="15609" width="9" style="64" customWidth="1"/>
    <col min="15610" max="15610" width="28.44140625" style="64" customWidth="1"/>
    <col min="15611" max="15611" width="12.6640625" style="64" customWidth="1"/>
    <col min="15612" max="15612" width="37.109375" style="64" customWidth="1"/>
    <col min="15613" max="15623" width="14.6640625" style="64" customWidth="1"/>
    <col min="15624" max="15865" width="9" style="64" customWidth="1"/>
    <col min="15866" max="15866" width="28.44140625" style="64" customWidth="1"/>
    <col min="15867" max="15867" width="12.6640625" style="64" customWidth="1"/>
    <col min="15868" max="15868" width="37.109375" style="64" customWidth="1"/>
    <col min="15869" max="15879" width="14.6640625" style="64" customWidth="1"/>
    <col min="15880" max="16121" width="9" style="64" customWidth="1"/>
    <col min="16122" max="16122" width="28.44140625" style="64" customWidth="1"/>
    <col min="16123" max="16123" width="12.6640625" style="64" customWidth="1"/>
    <col min="16124" max="16124" width="37.109375" style="64" customWidth="1"/>
    <col min="16125" max="16135" width="14.6640625" style="64" customWidth="1"/>
    <col min="16136" max="16378" width="9" style="64" customWidth="1"/>
  </cols>
  <sheetData>
    <row r="1" spans="1:13">
      <c r="A1" s="30" t="s">
        <v>169</v>
      </c>
      <c r="K1"/>
      <c r="L1"/>
    </row>
    <row r="2" spans="1:13">
      <c r="A2" s="748" t="s">
        <v>3</v>
      </c>
      <c r="B2" s="748"/>
      <c r="C2" s="748"/>
      <c r="D2" s="748"/>
      <c r="E2" s="748"/>
      <c r="F2" s="748"/>
      <c r="G2" s="748"/>
      <c r="H2" s="748"/>
      <c r="I2" s="748"/>
      <c r="J2" s="748"/>
      <c r="K2" s="748"/>
      <c r="L2" s="63"/>
      <c r="M2" s="154" t="s">
        <v>385</v>
      </c>
    </row>
    <row r="3" spans="1:13" ht="13.8" thickBot="1">
      <c r="A3" s="31" t="s">
        <v>170</v>
      </c>
      <c r="B3" s="63"/>
      <c r="C3" s="63"/>
      <c r="D3" s="93"/>
      <c r="E3" s="93"/>
      <c r="F3" s="108"/>
      <c r="G3" s="123" t="s">
        <v>377</v>
      </c>
      <c r="H3" s="136"/>
      <c r="I3" s="139" t="s">
        <v>380</v>
      </c>
      <c r="J3" s="140">
        <v>1</v>
      </c>
      <c r="K3" s="151"/>
      <c r="L3" s="153"/>
      <c r="M3" s="153" t="s">
        <v>11</v>
      </c>
    </row>
    <row r="4" spans="1:13" ht="24" customHeight="1">
      <c r="A4" s="32"/>
      <c r="B4" s="65"/>
      <c r="C4" s="723" t="s">
        <v>360</v>
      </c>
      <c r="D4" s="724"/>
      <c r="E4" s="106"/>
      <c r="F4" s="106"/>
      <c r="G4" s="106"/>
      <c r="H4" s="106"/>
      <c r="I4" s="106"/>
      <c r="J4" s="106"/>
      <c r="K4" s="106"/>
      <c r="L4" s="106"/>
      <c r="M4" s="155"/>
    </row>
    <row r="5" spans="1:13" ht="52.5" customHeight="1">
      <c r="A5" s="33" t="s">
        <v>171</v>
      </c>
      <c r="B5" s="66" t="s">
        <v>324</v>
      </c>
      <c r="C5" s="77" t="s">
        <v>361</v>
      </c>
      <c r="D5" s="725" t="s">
        <v>373</v>
      </c>
      <c r="E5" s="733" t="s">
        <v>375</v>
      </c>
      <c r="F5" s="734" t="s">
        <v>376</v>
      </c>
      <c r="G5" s="736" t="s">
        <v>378</v>
      </c>
      <c r="H5" s="727" t="s">
        <v>379</v>
      </c>
      <c r="I5" s="727" t="s">
        <v>381</v>
      </c>
      <c r="J5" s="729" t="s">
        <v>382</v>
      </c>
      <c r="K5" s="727" t="s">
        <v>383</v>
      </c>
      <c r="L5" s="731" t="s">
        <v>384</v>
      </c>
      <c r="M5" s="721" t="s">
        <v>386</v>
      </c>
    </row>
    <row r="6" spans="1:13" ht="40.5" customHeight="1" thickBot="1">
      <c r="A6" s="34"/>
      <c r="B6" s="67"/>
      <c r="C6" s="67"/>
      <c r="D6" s="726"/>
      <c r="E6" s="728"/>
      <c r="F6" s="735"/>
      <c r="G6" s="737"/>
      <c r="H6" s="728"/>
      <c r="I6" s="728"/>
      <c r="J6" s="730"/>
      <c r="K6" s="728"/>
      <c r="L6" s="732"/>
      <c r="M6" s="722"/>
    </row>
    <row r="7" spans="1:13" ht="14.1" customHeight="1">
      <c r="A7" s="35" t="s">
        <v>172</v>
      </c>
      <c r="B7" s="68" t="s">
        <v>325</v>
      </c>
      <c r="C7" s="78">
        <v>0</v>
      </c>
      <c r="D7" s="94"/>
      <c r="E7" s="94"/>
      <c r="F7" s="109"/>
      <c r="G7" s="124"/>
      <c r="H7" s="137"/>
      <c r="I7" s="94"/>
      <c r="J7" s="141"/>
      <c r="K7" s="137"/>
      <c r="L7" s="109"/>
      <c r="M7" s="156"/>
    </row>
    <row r="8" spans="1:13" ht="27" customHeight="1">
      <c r="A8" s="36" t="s">
        <v>173</v>
      </c>
      <c r="B8" s="69" t="s">
        <v>326</v>
      </c>
      <c r="C8" s="79">
        <v>0</v>
      </c>
      <c r="D8" s="95"/>
      <c r="E8" s="95"/>
      <c r="F8" s="110"/>
      <c r="G8" s="125"/>
      <c r="H8" s="125"/>
      <c r="I8" s="95"/>
      <c r="J8" s="142"/>
      <c r="K8" s="125"/>
      <c r="L8" s="120"/>
      <c r="M8" s="157"/>
    </row>
    <row r="9" spans="1:13" ht="14.1" customHeight="1">
      <c r="A9" s="37" t="s">
        <v>174</v>
      </c>
      <c r="B9" s="600" t="s">
        <v>143</v>
      </c>
      <c r="C9" s="80">
        <v>0</v>
      </c>
      <c r="D9" s="96"/>
      <c r="E9" s="96"/>
      <c r="F9" s="111"/>
      <c r="G9" s="126"/>
      <c r="H9" s="126"/>
      <c r="I9" s="96"/>
      <c r="J9" s="143"/>
      <c r="K9" s="126"/>
      <c r="L9" s="116"/>
      <c r="M9" s="158"/>
    </row>
    <row r="10" spans="1:13" ht="14.1" customHeight="1">
      <c r="A10" s="38" t="s">
        <v>175</v>
      </c>
      <c r="B10" s="601"/>
      <c r="C10" s="81">
        <v>20</v>
      </c>
      <c r="D10" s="97"/>
      <c r="E10" s="97"/>
      <c r="F10" s="112"/>
      <c r="G10" s="127"/>
      <c r="H10" s="127"/>
      <c r="I10" s="97"/>
      <c r="J10" s="144"/>
      <c r="K10" s="127"/>
      <c r="L10" s="114"/>
      <c r="M10" s="159"/>
    </row>
    <row r="11" spans="1:13" ht="14.1" customHeight="1">
      <c r="A11" s="38" t="s">
        <v>176</v>
      </c>
      <c r="B11" s="601"/>
      <c r="C11" s="81">
        <v>50</v>
      </c>
      <c r="D11" s="97"/>
      <c r="E11" s="97"/>
      <c r="F11" s="112"/>
      <c r="G11" s="127"/>
      <c r="H11" s="127"/>
      <c r="I11" s="97"/>
      <c r="J11" s="144"/>
      <c r="K11" s="127"/>
      <c r="L11" s="114"/>
      <c r="M11" s="159"/>
    </row>
    <row r="12" spans="1:13" ht="14.1" customHeight="1">
      <c r="A12" s="38" t="s">
        <v>177</v>
      </c>
      <c r="B12" s="601"/>
      <c r="C12" s="81">
        <v>100</v>
      </c>
      <c r="D12" s="97"/>
      <c r="E12" s="97"/>
      <c r="F12" s="112"/>
      <c r="G12" s="127"/>
      <c r="H12" s="127"/>
      <c r="I12" s="97"/>
      <c r="J12" s="144"/>
      <c r="K12" s="127"/>
      <c r="L12" s="114"/>
      <c r="M12" s="159"/>
    </row>
    <row r="13" spans="1:13" ht="14.1" customHeight="1">
      <c r="A13" s="39" t="s">
        <v>178</v>
      </c>
      <c r="B13" s="602"/>
      <c r="C13" s="82">
        <v>150</v>
      </c>
      <c r="D13" s="98"/>
      <c r="E13" s="98"/>
      <c r="F13" s="113"/>
      <c r="G13" s="128"/>
      <c r="H13" s="128"/>
      <c r="I13" s="98"/>
      <c r="J13" s="145"/>
      <c r="K13" s="128"/>
      <c r="L13" s="115"/>
      <c r="M13" s="160"/>
    </row>
    <row r="14" spans="1:13" ht="14.1" customHeight="1">
      <c r="A14" s="36" t="s">
        <v>179</v>
      </c>
      <c r="B14" s="71" t="s">
        <v>327</v>
      </c>
      <c r="C14" s="79">
        <v>0</v>
      </c>
      <c r="D14" s="95"/>
      <c r="E14" s="95"/>
      <c r="F14" s="110"/>
      <c r="G14" s="125"/>
      <c r="H14" s="125"/>
      <c r="I14" s="95"/>
      <c r="J14" s="142"/>
      <c r="K14" s="125"/>
      <c r="L14" s="120"/>
      <c r="M14" s="157"/>
    </row>
    <row r="15" spans="1:13" ht="14.1" customHeight="1">
      <c r="A15" s="36" t="s">
        <v>180</v>
      </c>
      <c r="B15" s="71" t="s">
        <v>328</v>
      </c>
      <c r="C15" s="79">
        <v>0</v>
      </c>
      <c r="D15" s="95"/>
      <c r="E15" s="95"/>
      <c r="F15" s="110"/>
      <c r="G15" s="125"/>
      <c r="H15" s="125"/>
      <c r="I15" s="95"/>
      <c r="J15" s="142"/>
      <c r="K15" s="125"/>
      <c r="L15" s="120"/>
      <c r="M15" s="157"/>
    </row>
    <row r="16" spans="1:13" ht="14.1" customHeight="1">
      <c r="A16" s="37" t="s">
        <v>181</v>
      </c>
      <c r="B16" s="611" t="s">
        <v>329</v>
      </c>
      <c r="C16" s="80">
        <v>20</v>
      </c>
      <c r="D16" s="96"/>
      <c r="E16" s="96"/>
      <c r="F16" s="111"/>
      <c r="G16" s="126"/>
      <c r="H16" s="126"/>
      <c r="I16" s="96"/>
      <c r="J16" s="143"/>
      <c r="K16" s="126"/>
      <c r="L16" s="116"/>
      <c r="M16" s="158"/>
    </row>
    <row r="17" spans="1:15" ht="14.1" customHeight="1">
      <c r="A17" s="38" t="s">
        <v>182</v>
      </c>
      <c r="B17" s="606"/>
      <c r="C17" s="81">
        <v>50</v>
      </c>
      <c r="D17" s="97"/>
      <c r="E17" s="97"/>
      <c r="F17" s="114"/>
      <c r="G17" s="127"/>
      <c r="H17" s="127"/>
      <c r="I17" s="97"/>
      <c r="J17" s="144"/>
      <c r="K17" s="127"/>
      <c r="L17" s="114"/>
      <c r="M17" s="159"/>
    </row>
    <row r="18" spans="1:15" ht="14.1" customHeight="1">
      <c r="A18" s="38" t="s">
        <v>183</v>
      </c>
      <c r="B18" s="606"/>
      <c r="C18" s="81">
        <v>100</v>
      </c>
      <c r="D18" s="97"/>
      <c r="E18" s="97"/>
      <c r="F18" s="114"/>
      <c r="G18" s="127"/>
      <c r="H18" s="127"/>
      <c r="I18" s="97"/>
      <c r="J18" s="144"/>
      <c r="K18" s="127"/>
      <c r="L18" s="114"/>
      <c r="M18" s="159"/>
    </row>
    <row r="19" spans="1:15" ht="14.1" customHeight="1">
      <c r="A19" s="39" t="s">
        <v>184</v>
      </c>
      <c r="B19" s="750"/>
      <c r="C19" s="82">
        <v>150</v>
      </c>
      <c r="D19" s="98"/>
      <c r="E19" s="98"/>
      <c r="F19" s="115"/>
      <c r="G19" s="128"/>
      <c r="H19" s="128"/>
      <c r="I19" s="98"/>
      <c r="J19" s="145"/>
      <c r="K19" s="128"/>
      <c r="L19" s="115"/>
      <c r="M19" s="160"/>
    </row>
    <row r="20" spans="1:15" ht="14.1" customHeight="1">
      <c r="A20" s="40" t="s">
        <v>185</v>
      </c>
      <c r="B20" s="744" t="s">
        <v>330</v>
      </c>
      <c r="C20" s="80">
        <v>0</v>
      </c>
      <c r="D20" s="96"/>
      <c r="E20" s="96"/>
      <c r="F20" s="116"/>
      <c r="G20" s="126"/>
      <c r="H20" s="126"/>
      <c r="I20" s="96"/>
      <c r="J20" s="143"/>
      <c r="K20" s="126"/>
      <c r="L20" s="116"/>
      <c r="M20" s="158"/>
    </row>
    <row r="21" spans="1:15" ht="14.1" customHeight="1">
      <c r="A21" s="38" t="s">
        <v>186</v>
      </c>
      <c r="B21" s="745"/>
      <c r="C21" s="81">
        <v>20</v>
      </c>
      <c r="D21" s="97"/>
      <c r="E21" s="97"/>
      <c r="F21" s="114"/>
      <c r="G21" s="127"/>
      <c r="H21" s="127"/>
      <c r="I21" s="97"/>
      <c r="J21" s="144"/>
      <c r="K21" s="127"/>
      <c r="L21" s="114"/>
      <c r="M21" s="159"/>
    </row>
    <row r="22" spans="1:15" s="169" customFormat="1" ht="14.1" customHeight="1">
      <c r="A22" s="38" t="s">
        <v>187</v>
      </c>
      <c r="B22" s="745"/>
      <c r="C22" s="81">
        <v>30</v>
      </c>
      <c r="D22" s="97"/>
      <c r="E22" s="97"/>
      <c r="F22" s="114"/>
      <c r="G22" s="127"/>
      <c r="H22" s="127"/>
      <c r="I22" s="97"/>
      <c r="J22" s="144"/>
      <c r="K22" s="127"/>
      <c r="L22" s="114"/>
      <c r="M22" s="159"/>
      <c r="N22" s="31"/>
      <c r="O22" s="31"/>
    </row>
    <row r="23" spans="1:15" s="169" customFormat="1" ht="14.1" customHeight="1">
      <c r="A23" s="38" t="s">
        <v>188</v>
      </c>
      <c r="B23" s="745"/>
      <c r="C23" s="81">
        <v>50</v>
      </c>
      <c r="D23" s="97"/>
      <c r="E23" s="97"/>
      <c r="F23" s="114"/>
      <c r="G23" s="127"/>
      <c r="H23" s="127"/>
      <c r="I23" s="97"/>
      <c r="J23" s="144"/>
      <c r="K23" s="127"/>
      <c r="L23" s="114"/>
      <c r="M23" s="159"/>
      <c r="N23" s="31"/>
      <c r="O23" s="31"/>
    </row>
    <row r="24" spans="1:15" s="169" customFormat="1" ht="14.1" customHeight="1">
      <c r="A24" s="38" t="s">
        <v>189</v>
      </c>
      <c r="B24" s="745"/>
      <c r="C24" s="81">
        <v>100</v>
      </c>
      <c r="D24" s="97"/>
      <c r="E24" s="97"/>
      <c r="F24" s="114"/>
      <c r="G24" s="127"/>
      <c r="H24" s="127"/>
      <c r="I24" s="97"/>
      <c r="J24" s="144"/>
      <c r="K24" s="127"/>
      <c r="L24" s="114"/>
      <c r="M24" s="159"/>
      <c r="N24" s="31"/>
      <c r="O24" s="31"/>
    </row>
    <row r="25" spans="1:15" s="169" customFormat="1" ht="14.1" customHeight="1">
      <c r="A25" s="41" t="s">
        <v>190</v>
      </c>
      <c r="B25" s="746"/>
      <c r="C25" s="82">
        <v>150</v>
      </c>
      <c r="D25" s="98"/>
      <c r="E25" s="98"/>
      <c r="F25" s="115"/>
      <c r="G25" s="128"/>
      <c r="H25" s="128"/>
      <c r="I25" s="98"/>
      <c r="J25" s="145"/>
      <c r="K25" s="128"/>
      <c r="L25" s="115"/>
      <c r="M25" s="160"/>
      <c r="N25" s="31"/>
      <c r="O25" s="31"/>
    </row>
    <row r="26" spans="1:15" s="169" customFormat="1" ht="14.1" customHeight="1">
      <c r="A26" s="37" t="s">
        <v>191</v>
      </c>
      <c r="B26" s="608" t="s">
        <v>331</v>
      </c>
      <c r="C26" s="80">
        <v>10</v>
      </c>
      <c r="D26" s="96"/>
      <c r="E26" s="96"/>
      <c r="F26" s="116"/>
      <c r="G26" s="126"/>
      <c r="H26" s="126"/>
      <c r="I26" s="96"/>
      <c r="J26" s="143"/>
      <c r="K26" s="126"/>
      <c r="L26" s="116"/>
      <c r="M26" s="158"/>
      <c r="N26" s="31"/>
      <c r="O26" s="31"/>
    </row>
    <row r="27" spans="1:15" s="169" customFormat="1" ht="14.1" customHeight="1">
      <c r="A27" s="39" t="s">
        <v>192</v>
      </c>
      <c r="B27" s="595"/>
      <c r="C27" s="81">
        <v>20</v>
      </c>
      <c r="D27" s="97"/>
      <c r="E27" s="97"/>
      <c r="F27" s="114"/>
      <c r="G27" s="127"/>
      <c r="H27" s="127"/>
      <c r="I27" s="97"/>
      <c r="J27" s="144"/>
      <c r="K27" s="127"/>
      <c r="L27" s="114"/>
      <c r="M27" s="159"/>
      <c r="N27" s="31"/>
      <c r="O27" s="31"/>
    </row>
    <row r="28" spans="1:15" s="169" customFormat="1" ht="14.1" customHeight="1">
      <c r="A28" s="39" t="s">
        <v>193</v>
      </c>
      <c r="B28" s="595"/>
      <c r="C28" s="81">
        <v>50</v>
      </c>
      <c r="D28" s="97"/>
      <c r="E28" s="97"/>
      <c r="F28" s="114"/>
      <c r="G28" s="127"/>
      <c r="H28" s="127"/>
      <c r="I28" s="97"/>
      <c r="J28" s="144"/>
      <c r="K28" s="127"/>
      <c r="L28" s="114"/>
      <c r="M28" s="159"/>
      <c r="N28" s="31"/>
      <c r="O28" s="31"/>
    </row>
    <row r="29" spans="1:15" s="169" customFormat="1" ht="14.1" customHeight="1">
      <c r="A29" s="39" t="s">
        <v>194</v>
      </c>
      <c r="B29" s="595"/>
      <c r="C29" s="66">
        <v>100</v>
      </c>
      <c r="D29" s="99"/>
      <c r="E29" s="99"/>
      <c r="F29" s="117"/>
      <c r="G29" s="129"/>
      <c r="H29" s="129"/>
      <c r="I29" s="99"/>
      <c r="J29" s="146"/>
      <c r="K29" s="129"/>
      <c r="L29" s="117"/>
      <c r="M29" s="161"/>
      <c r="N29" s="31"/>
      <c r="O29" s="31"/>
    </row>
    <row r="30" spans="1:15" s="169" customFormat="1" ht="14.1" customHeight="1">
      <c r="A30" s="39" t="s">
        <v>195</v>
      </c>
      <c r="B30" s="610"/>
      <c r="C30" s="82">
        <v>150</v>
      </c>
      <c r="D30" s="98"/>
      <c r="E30" s="98"/>
      <c r="F30" s="115"/>
      <c r="G30" s="128"/>
      <c r="H30" s="128"/>
      <c r="I30" s="98"/>
      <c r="J30" s="145"/>
      <c r="K30" s="128"/>
      <c r="L30" s="115"/>
      <c r="M30" s="160"/>
      <c r="N30" s="31"/>
      <c r="O30" s="31"/>
    </row>
    <row r="31" spans="1:15" s="169" customFormat="1" ht="14.1" customHeight="1">
      <c r="A31" s="42" t="s">
        <v>196</v>
      </c>
      <c r="B31" s="594" t="s">
        <v>332</v>
      </c>
      <c r="C31" s="80">
        <v>10</v>
      </c>
      <c r="D31" s="96"/>
      <c r="E31" s="96"/>
      <c r="F31" s="116"/>
      <c r="G31" s="126"/>
      <c r="H31" s="126"/>
      <c r="I31" s="96"/>
      <c r="J31" s="116"/>
      <c r="K31" s="126"/>
      <c r="L31" s="116"/>
      <c r="M31" s="116"/>
      <c r="N31" s="31"/>
      <c r="O31" s="31"/>
    </row>
    <row r="32" spans="1:15" s="169" customFormat="1" ht="14.1" customHeight="1">
      <c r="A32" s="39" t="s">
        <v>197</v>
      </c>
      <c r="B32" s="595"/>
      <c r="C32" s="81">
        <v>20</v>
      </c>
      <c r="D32" s="97"/>
      <c r="E32" s="97"/>
      <c r="F32" s="114"/>
      <c r="G32" s="127"/>
      <c r="H32" s="127"/>
      <c r="I32" s="97"/>
      <c r="J32" s="114"/>
      <c r="K32" s="127"/>
      <c r="L32" s="114"/>
      <c r="M32" s="114"/>
      <c r="N32" s="31"/>
      <c r="O32" s="31"/>
    </row>
    <row r="33" spans="1:15" s="169" customFormat="1" ht="14.1" customHeight="1">
      <c r="A33" s="39" t="s">
        <v>198</v>
      </c>
      <c r="B33" s="595"/>
      <c r="C33" s="81">
        <v>50</v>
      </c>
      <c r="D33" s="97"/>
      <c r="E33" s="97"/>
      <c r="F33" s="114"/>
      <c r="G33" s="127"/>
      <c r="H33" s="127"/>
      <c r="I33" s="97"/>
      <c r="J33" s="144"/>
      <c r="K33" s="127"/>
      <c r="L33" s="114"/>
      <c r="M33" s="159"/>
      <c r="N33" s="31"/>
      <c r="O33" s="31"/>
    </row>
    <row r="34" spans="1:15" s="169" customFormat="1" ht="14.1" customHeight="1">
      <c r="A34" s="39" t="s">
        <v>199</v>
      </c>
      <c r="B34" s="595"/>
      <c r="C34" s="81">
        <v>100</v>
      </c>
      <c r="D34" s="97"/>
      <c r="E34" s="97"/>
      <c r="F34" s="114"/>
      <c r="G34" s="127"/>
      <c r="H34" s="127"/>
      <c r="I34" s="97"/>
      <c r="J34" s="144"/>
      <c r="K34" s="127"/>
      <c r="L34" s="114"/>
      <c r="M34" s="159"/>
      <c r="N34" s="31"/>
      <c r="O34" s="31"/>
    </row>
    <row r="35" spans="1:15" s="169" customFormat="1" ht="14.1" customHeight="1">
      <c r="A35" s="39" t="s">
        <v>200</v>
      </c>
      <c r="B35" s="596"/>
      <c r="C35" s="78">
        <v>150</v>
      </c>
      <c r="D35" s="99"/>
      <c r="E35" s="99"/>
      <c r="F35" s="117"/>
      <c r="G35" s="129"/>
      <c r="H35" s="129"/>
      <c r="I35" s="99"/>
      <c r="J35" s="146"/>
      <c r="K35" s="129"/>
      <c r="L35" s="117"/>
      <c r="M35" s="161"/>
      <c r="N35" s="31"/>
      <c r="O35" s="31"/>
    </row>
    <row r="36" spans="1:15" s="169" customFormat="1" ht="14.1" customHeight="1">
      <c r="A36" s="43" t="s">
        <v>201</v>
      </c>
      <c r="B36" s="594" t="s">
        <v>333</v>
      </c>
      <c r="C36" s="80">
        <v>20</v>
      </c>
      <c r="D36" s="100"/>
      <c r="E36" s="100"/>
      <c r="F36" s="118"/>
      <c r="G36" s="130"/>
      <c r="H36" s="130"/>
      <c r="I36" s="100"/>
      <c r="J36" s="147"/>
      <c r="K36" s="130"/>
      <c r="L36" s="118"/>
      <c r="M36" s="162"/>
      <c r="N36" s="31"/>
      <c r="O36" s="31"/>
    </row>
    <row r="37" spans="1:15" s="169" customFormat="1" ht="14.1" customHeight="1">
      <c r="A37" s="39" t="s">
        <v>202</v>
      </c>
      <c r="B37" s="595"/>
      <c r="C37" s="81">
        <v>50</v>
      </c>
      <c r="D37" s="97"/>
      <c r="E37" s="97"/>
      <c r="F37" s="114"/>
      <c r="G37" s="127"/>
      <c r="H37" s="127"/>
      <c r="I37" s="97"/>
      <c r="J37" s="144"/>
      <c r="K37" s="127"/>
      <c r="L37" s="114"/>
      <c r="M37" s="159"/>
      <c r="N37" s="31"/>
      <c r="O37" s="31"/>
    </row>
    <row r="38" spans="1:15" s="169" customFormat="1" ht="14.1" customHeight="1">
      <c r="A38" s="39" t="s">
        <v>203</v>
      </c>
      <c r="B38" s="595"/>
      <c r="C38" s="81">
        <v>100</v>
      </c>
      <c r="D38" s="97"/>
      <c r="E38" s="97"/>
      <c r="F38" s="114"/>
      <c r="G38" s="127"/>
      <c r="H38" s="127"/>
      <c r="I38" s="97"/>
      <c r="J38" s="144"/>
      <c r="K38" s="127"/>
      <c r="L38" s="114"/>
      <c r="M38" s="159"/>
      <c r="N38" s="31"/>
      <c r="O38" s="31"/>
    </row>
    <row r="39" spans="1:15" s="169" customFormat="1" ht="14.1" customHeight="1">
      <c r="A39" s="44" t="s">
        <v>204</v>
      </c>
      <c r="B39" s="596"/>
      <c r="C39" s="66">
        <v>150</v>
      </c>
      <c r="D39" s="99"/>
      <c r="E39" s="99"/>
      <c r="F39" s="117"/>
      <c r="G39" s="129"/>
      <c r="H39" s="129"/>
      <c r="I39" s="99"/>
      <c r="J39" s="146"/>
      <c r="K39" s="129"/>
      <c r="L39" s="117"/>
      <c r="M39" s="161"/>
      <c r="N39" s="31"/>
      <c r="O39" s="31"/>
    </row>
    <row r="40" spans="1:15" s="169" customFormat="1" ht="14.1" customHeight="1">
      <c r="A40" s="37" t="s">
        <v>205</v>
      </c>
      <c r="B40" s="600" t="s">
        <v>146</v>
      </c>
      <c r="C40" s="80">
        <v>20</v>
      </c>
      <c r="D40" s="96"/>
      <c r="E40" s="96"/>
      <c r="F40" s="116"/>
      <c r="G40" s="126"/>
      <c r="H40" s="126"/>
      <c r="I40" s="96"/>
      <c r="J40" s="143"/>
      <c r="K40" s="126"/>
      <c r="L40" s="116"/>
      <c r="M40" s="158"/>
      <c r="N40" s="31"/>
      <c r="O40" s="31"/>
    </row>
    <row r="41" spans="1:15" s="169" customFormat="1" ht="14.1" customHeight="1">
      <c r="A41" s="37" t="s">
        <v>206</v>
      </c>
      <c r="B41" s="601"/>
      <c r="C41" s="83">
        <v>30</v>
      </c>
      <c r="D41" s="101"/>
      <c r="E41" s="101"/>
      <c r="F41" s="119"/>
      <c r="G41" s="131"/>
      <c r="H41" s="131"/>
      <c r="I41" s="101"/>
      <c r="J41" s="148"/>
      <c r="K41" s="131"/>
      <c r="L41" s="119"/>
      <c r="M41" s="163"/>
      <c r="N41" s="31"/>
      <c r="O41" s="31"/>
    </row>
    <row r="42" spans="1:15" s="169" customFormat="1" ht="14.1" customHeight="1">
      <c r="A42" s="37" t="s">
        <v>207</v>
      </c>
      <c r="B42" s="601"/>
      <c r="C42" s="83">
        <v>40</v>
      </c>
      <c r="D42" s="101"/>
      <c r="E42" s="101"/>
      <c r="F42" s="119"/>
      <c r="G42" s="131"/>
      <c r="H42" s="131"/>
      <c r="I42" s="101"/>
      <c r="J42" s="148"/>
      <c r="K42" s="131"/>
      <c r="L42" s="119"/>
      <c r="M42" s="163"/>
      <c r="N42" s="31"/>
      <c r="O42" s="31"/>
    </row>
    <row r="43" spans="1:15" s="169" customFormat="1" ht="14.1" customHeight="1">
      <c r="A43" s="38" t="s">
        <v>208</v>
      </c>
      <c r="B43" s="601"/>
      <c r="C43" s="81">
        <v>50</v>
      </c>
      <c r="D43" s="97"/>
      <c r="E43" s="97"/>
      <c r="F43" s="114"/>
      <c r="G43" s="127"/>
      <c r="H43" s="127"/>
      <c r="I43" s="97"/>
      <c r="J43" s="144"/>
      <c r="K43" s="127"/>
      <c r="L43" s="114"/>
      <c r="M43" s="159"/>
      <c r="N43" s="31"/>
      <c r="O43" s="31"/>
    </row>
    <row r="44" spans="1:15" s="169" customFormat="1" ht="14.1" customHeight="1">
      <c r="A44" s="37" t="s">
        <v>209</v>
      </c>
      <c r="B44" s="601"/>
      <c r="C44" s="81">
        <v>75</v>
      </c>
      <c r="D44" s="97"/>
      <c r="E44" s="97"/>
      <c r="F44" s="114"/>
      <c r="G44" s="127"/>
      <c r="H44" s="127"/>
      <c r="I44" s="97"/>
      <c r="J44" s="144"/>
      <c r="K44" s="127"/>
      <c r="L44" s="114"/>
      <c r="M44" s="159"/>
      <c r="N44" s="31"/>
      <c r="O44" s="31"/>
    </row>
    <row r="45" spans="1:15" s="169" customFormat="1" ht="14.1" customHeight="1">
      <c r="A45" s="38" t="s">
        <v>210</v>
      </c>
      <c r="B45" s="601"/>
      <c r="C45" s="81">
        <v>100</v>
      </c>
      <c r="D45" s="97"/>
      <c r="E45" s="97"/>
      <c r="F45" s="114"/>
      <c r="G45" s="127"/>
      <c r="H45" s="127"/>
      <c r="I45" s="97"/>
      <c r="J45" s="144"/>
      <c r="K45" s="127"/>
      <c r="L45" s="114"/>
      <c r="M45" s="159"/>
      <c r="N45" s="31"/>
      <c r="O45" s="31"/>
    </row>
    <row r="46" spans="1:15" s="169" customFormat="1" ht="14.1" customHeight="1">
      <c r="A46" s="39" t="s">
        <v>211</v>
      </c>
      <c r="B46" s="601"/>
      <c r="C46" s="81">
        <v>150</v>
      </c>
      <c r="D46" s="97"/>
      <c r="E46" s="97"/>
      <c r="F46" s="114"/>
      <c r="G46" s="127"/>
      <c r="H46" s="127"/>
      <c r="I46" s="97"/>
      <c r="J46" s="144"/>
      <c r="K46" s="127"/>
      <c r="L46" s="114"/>
      <c r="M46" s="159"/>
      <c r="N46" s="31"/>
      <c r="O46" s="31"/>
    </row>
    <row r="47" spans="1:15" s="169" customFormat="1" ht="14.1" customHeight="1">
      <c r="A47" s="44" t="s">
        <v>212</v>
      </c>
      <c r="B47" s="602"/>
      <c r="C47" s="82">
        <v>250</v>
      </c>
      <c r="D47" s="98"/>
      <c r="E47" s="98"/>
      <c r="F47" s="115"/>
      <c r="G47" s="128"/>
      <c r="H47" s="128"/>
      <c r="I47" s="98"/>
      <c r="J47" s="145"/>
      <c r="K47" s="128"/>
      <c r="L47" s="115"/>
      <c r="M47" s="160"/>
      <c r="N47" s="31"/>
      <c r="O47" s="31"/>
    </row>
    <row r="48" spans="1:15" s="169" customFormat="1" ht="14.1" customHeight="1">
      <c r="A48" s="45" t="s">
        <v>213</v>
      </c>
      <c r="B48" s="744" t="s">
        <v>334</v>
      </c>
      <c r="C48" s="83">
        <v>10</v>
      </c>
      <c r="D48" s="96"/>
      <c r="E48" s="96"/>
      <c r="F48" s="116"/>
      <c r="G48" s="126"/>
      <c r="H48" s="126"/>
      <c r="I48" s="96"/>
      <c r="J48" s="143"/>
      <c r="K48" s="126"/>
      <c r="L48" s="116"/>
      <c r="M48" s="158"/>
      <c r="N48" s="31"/>
      <c r="O48" s="31"/>
    </row>
    <row r="49" spans="1:15" s="169" customFormat="1" ht="14.1" customHeight="1">
      <c r="A49" s="37" t="s">
        <v>214</v>
      </c>
      <c r="B49" s="745"/>
      <c r="C49" s="83">
        <v>15</v>
      </c>
      <c r="D49" s="97"/>
      <c r="E49" s="97"/>
      <c r="F49" s="114"/>
      <c r="G49" s="127"/>
      <c r="H49" s="127"/>
      <c r="I49" s="97"/>
      <c r="J49" s="144"/>
      <c r="K49" s="127"/>
      <c r="L49" s="114"/>
      <c r="M49" s="159"/>
      <c r="N49" s="31"/>
      <c r="O49" s="31"/>
    </row>
    <row r="50" spans="1:15" s="169" customFormat="1" ht="14.1" customHeight="1">
      <c r="A50" s="37" t="s">
        <v>215</v>
      </c>
      <c r="B50" s="745"/>
      <c r="C50" s="83">
        <v>20</v>
      </c>
      <c r="D50" s="97"/>
      <c r="E50" s="97"/>
      <c r="F50" s="114"/>
      <c r="G50" s="127"/>
      <c r="H50" s="127"/>
      <c r="I50" s="97"/>
      <c r="J50" s="144"/>
      <c r="K50" s="127"/>
      <c r="L50" s="114"/>
      <c r="M50" s="159"/>
      <c r="N50" s="31"/>
      <c r="O50" s="31"/>
    </row>
    <row r="51" spans="1:15" s="169" customFormat="1" ht="14.1" customHeight="1">
      <c r="A51" s="38" t="s">
        <v>216</v>
      </c>
      <c r="B51" s="745"/>
      <c r="C51" s="81">
        <v>25</v>
      </c>
      <c r="D51" s="97"/>
      <c r="E51" s="97"/>
      <c r="F51" s="114"/>
      <c r="G51" s="127"/>
      <c r="H51" s="127"/>
      <c r="I51" s="97"/>
      <c r="J51" s="144"/>
      <c r="K51" s="127"/>
      <c r="L51" s="114"/>
      <c r="M51" s="159"/>
      <c r="N51" s="31"/>
      <c r="O51" s="31"/>
    </row>
    <row r="52" spans="1:15" s="169" customFormat="1" ht="14.1" customHeight="1">
      <c r="A52" s="37" t="s">
        <v>217</v>
      </c>
      <c r="B52" s="745"/>
      <c r="C52" s="83">
        <v>35</v>
      </c>
      <c r="D52" s="97"/>
      <c r="E52" s="97"/>
      <c r="F52" s="114"/>
      <c r="G52" s="127"/>
      <c r="H52" s="127"/>
      <c r="I52" s="97"/>
      <c r="J52" s="144"/>
      <c r="K52" s="127"/>
      <c r="L52" s="114"/>
      <c r="M52" s="159"/>
      <c r="N52" s="31"/>
      <c r="O52" s="31"/>
    </row>
    <row r="53" spans="1:15" s="169" customFormat="1" ht="14.1" customHeight="1">
      <c r="A53" s="38" t="s">
        <v>218</v>
      </c>
      <c r="B53" s="745"/>
      <c r="C53" s="81">
        <v>50</v>
      </c>
      <c r="D53" s="97"/>
      <c r="E53" s="97"/>
      <c r="F53" s="114"/>
      <c r="G53" s="127"/>
      <c r="H53" s="127"/>
      <c r="I53" s="97"/>
      <c r="J53" s="144"/>
      <c r="K53" s="127"/>
      <c r="L53" s="114"/>
      <c r="M53" s="159"/>
      <c r="N53" s="31"/>
      <c r="O53" s="31"/>
    </row>
    <row r="54" spans="1:15" s="169" customFormat="1" ht="14.1" customHeight="1">
      <c r="A54" s="44" t="s">
        <v>219</v>
      </c>
      <c r="B54" s="746"/>
      <c r="C54" s="84">
        <v>100</v>
      </c>
      <c r="D54" s="98"/>
      <c r="E54" s="98"/>
      <c r="F54" s="115"/>
      <c r="G54" s="128"/>
      <c r="H54" s="128"/>
      <c r="I54" s="98"/>
      <c r="J54" s="145"/>
      <c r="K54" s="128"/>
      <c r="L54" s="115"/>
      <c r="M54" s="160"/>
      <c r="N54" s="31"/>
      <c r="O54" s="31"/>
    </row>
    <row r="55" spans="1:15" s="169" customFormat="1" ht="14.1" customHeight="1">
      <c r="A55" s="37" t="s">
        <v>220</v>
      </c>
      <c r="B55" s="744" t="s">
        <v>335</v>
      </c>
      <c r="C55" s="80">
        <v>20</v>
      </c>
      <c r="D55" s="96"/>
      <c r="E55" s="96"/>
      <c r="F55" s="116"/>
      <c r="G55" s="126"/>
      <c r="H55" s="126"/>
      <c r="I55" s="96"/>
      <c r="J55" s="143"/>
      <c r="K55" s="126"/>
      <c r="L55" s="116"/>
      <c r="M55" s="158"/>
      <c r="N55" s="31"/>
      <c r="O55" s="31"/>
    </row>
    <row r="56" spans="1:15" s="169" customFormat="1" ht="14.1" customHeight="1">
      <c r="A56" s="38" t="s">
        <v>221</v>
      </c>
      <c r="B56" s="745"/>
      <c r="C56" s="81">
        <v>50</v>
      </c>
      <c r="D56" s="97"/>
      <c r="E56" s="97"/>
      <c r="F56" s="114"/>
      <c r="G56" s="127"/>
      <c r="H56" s="127"/>
      <c r="I56" s="97"/>
      <c r="J56" s="144"/>
      <c r="K56" s="127"/>
      <c r="L56" s="114"/>
      <c r="M56" s="159"/>
      <c r="N56" s="31"/>
      <c r="O56" s="31"/>
    </row>
    <row r="57" spans="1:15" s="169" customFormat="1" ht="14.1" customHeight="1">
      <c r="A57" s="38" t="s">
        <v>222</v>
      </c>
      <c r="B57" s="745"/>
      <c r="C57" s="81">
        <v>75</v>
      </c>
      <c r="D57" s="97"/>
      <c r="E57" s="97"/>
      <c r="F57" s="114"/>
      <c r="G57" s="127"/>
      <c r="H57" s="127"/>
      <c r="I57" s="97"/>
      <c r="J57" s="144"/>
      <c r="K57" s="127"/>
      <c r="L57" s="114"/>
      <c r="M57" s="159"/>
      <c r="N57" s="31"/>
      <c r="O57" s="31"/>
    </row>
    <row r="58" spans="1:15" s="169" customFormat="1" ht="14.1" customHeight="1">
      <c r="A58" s="38" t="s">
        <v>223</v>
      </c>
      <c r="B58" s="745"/>
      <c r="C58" s="81">
        <v>85</v>
      </c>
      <c r="D58" s="97"/>
      <c r="E58" s="97"/>
      <c r="F58" s="114"/>
      <c r="G58" s="127"/>
      <c r="H58" s="127"/>
      <c r="I58" s="97"/>
      <c r="J58" s="144"/>
      <c r="K58" s="127"/>
      <c r="L58" s="114"/>
      <c r="M58" s="159"/>
      <c r="N58" s="31"/>
      <c r="O58" s="31"/>
    </row>
    <row r="59" spans="1:15" s="169" customFormat="1" ht="14.1" customHeight="1">
      <c r="A59" s="38" t="s">
        <v>224</v>
      </c>
      <c r="B59" s="745"/>
      <c r="C59" s="81">
        <v>100</v>
      </c>
      <c r="D59" s="97"/>
      <c r="E59" s="97"/>
      <c r="F59" s="114"/>
      <c r="G59" s="127"/>
      <c r="H59" s="127"/>
      <c r="I59" s="97"/>
      <c r="J59" s="144"/>
      <c r="K59" s="127"/>
      <c r="L59" s="114"/>
      <c r="M59" s="159"/>
      <c r="N59" s="31"/>
      <c r="O59" s="31"/>
    </row>
    <row r="60" spans="1:15" s="169" customFormat="1" ht="14.1" customHeight="1">
      <c r="A60" s="39" t="s">
        <v>225</v>
      </c>
      <c r="B60" s="745"/>
      <c r="C60" s="81">
        <v>150</v>
      </c>
      <c r="D60" s="97"/>
      <c r="E60" s="97"/>
      <c r="F60" s="114"/>
      <c r="G60" s="127"/>
      <c r="H60" s="127"/>
      <c r="I60" s="97"/>
      <c r="J60" s="144"/>
      <c r="K60" s="127"/>
      <c r="L60" s="114"/>
      <c r="M60" s="159"/>
      <c r="N60" s="31"/>
      <c r="O60" s="31"/>
    </row>
    <row r="61" spans="1:15" s="169" customFormat="1" ht="14.1" customHeight="1">
      <c r="A61" s="44" t="s">
        <v>226</v>
      </c>
      <c r="B61" s="746"/>
      <c r="C61" s="82">
        <v>250</v>
      </c>
      <c r="D61" s="98"/>
      <c r="E61" s="98"/>
      <c r="F61" s="115"/>
      <c r="G61" s="128"/>
      <c r="H61" s="128"/>
      <c r="I61" s="98"/>
      <c r="J61" s="145"/>
      <c r="K61" s="128"/>
      <c r="L61" s="115"/>
      <c r="M61" s="160"/>
      <c r="N61" s="31"/>
      <c r="O61" s="31"/>
    </row>
    <row r="62" spans="1:15" s="169" customFormat="1" ht="14.1" customHeight="1">
      <c r="A62" s="42" t="s">
        <v>227</v>
      </c>
      <c r="B62" s="744" t="s">
        <v>336</v>
      </c>
      <c r="C62" s="80">
        <v>20</v>
      </c>
      <c r="D62" s="96"/>
      <c r="E62" s="96"/>
      <c r="F62" s="116"/>
      <c r="G62" s="126"/>
      <c r="H62" s="126"/>
      <c r="I62" s="96"/>
      <c r="J62" s="143"/>
      <c r="K62" s="126"/>
      <c r="L62" s="116"/>
      <c r="M62" s="158"/>
      <c r="N62" s="31"/>
      <c r="O62" s="31"/>
    </row>
    <row r="63" spans="1:15" s="169" customFormat="1" ht="14.1" customHeight="1">
      <c r="A63" s="46" t="s">
        <v>228</v>
      </c>
      <c r="B63" s="745"/>
      <c r="C63" s="81">
        <v>50</v>
      </c>
      <c r="D63" s="97"/>
      <c r="E63" s="97"/>
      <c r="F63" s="114"/>
      <c r="G63" s="127"/>
      <c r="H63" s="127"/>
      <c r="I63" s="97"/>
      <c r="J63" s="144"/>
      <c r="K63" s="127"/>
      <c r="L63" s="114"/>
      <c r="M63" s="159"/>
      <c r="N63" s="31"/>
      <c r="O63" s="31"/>
    </row>
    <row r="64" spans="1:15" s="169" customFormat="1" ht="14.1" customHeight="1">
      <c r="A64" s="46" t="s">
        <v>229</v>
      </c>
      <c r="B64" s="745"/>
      <c r="C64" s="81">
        <v>75</v>
      </c>
      <c r="D64" s="97"/>
      <c r="E64" s="97"/>
      <c r="F64" s="114"/>
      <c r="G64" s="127"/>
      <c r="H64" s="127"/>
      <c r="I64" s="97"/>
      <c r="J64" s="144"/>
      <c r="K64" s="127"/>
      <c r="L64" s="114"/>
      <c r="M64" s="159"/>
      <c r="N64" s="31"/>
      <c r="O64" s="31"/>
    </row>
    <row r="65" spans="1:15" s="169" customFormat="1" ht="14.1" customHeight="1">
      <c r="A65" s="46" t="s">
        <v>230</v>
      </c>
      <c r="B65" s="745"/>
      <c r="C65" s="81">
        <v>80</v>
      </c>
      <c r="D65" s="97"/>
      <c r="E65" s="97"/>
      <c r="F65" s="114"/>
      <c r="G65" s="127"/>
      <c r="H65" s="127"/>
      <c r="I65" s="97"/>
      <c r="J65" s="144"/>
      <c r="K65" s="127"/>
      <c r="L65" s="114"/>
      <c r="M65" s="159"/>
      <c r="N65" s="31"/>
      <c r="O65" s="31"/>
    </row>
    <row r="66" spans="1:15" s="169" customFormat="1" ht="14.1" customHeight="1">
      <c r="A66" s="47" t="s">
        <v>231</v>
      </c>
      <c r="B66" s="745"/>
      <c r="C66" s="81">
        <v>100</v>
      </c>
      <c r="D66" s="97"/>
      <c r="E66" s="97"/>
      <c r="F66" s="114"/>
      <c r="G66" s="127"/>
      <c r="H66" s="127"/>
      <c r="I66" s="97"/>
      <c r="J66" s="144"/>
      <c r="K66" s="127"/>
      <c r="L66" s="114"/>
      <c r="M66" s="159"/>
      <c r="N66" s="31"/>
      <c r="O66" s="31"/>
    </row>
    <row r="67" spans="1:15" s="169" customFormat="1" ht="14.1" customHeight="1">
      <c r="A67" s="47" t="s">
        <v>232</v>
      </c>
      <c r="B67" s="745"/>
      <c r="C67" s="66">
        <v>130</v>
      </c>
      <c r="D67" s="97"/>
      <c r="E67" s="97"/>
      <c r="F67" s="114"/>
      <c r="G67" s="127"/>
      <c r="H67" s="127"/>
      <c r="I67" s="97"/>
      <c r="J67" s="144"/>
      <c r="K67" s="127"/>
      <c r="L67" s="114"/>
      <c r="M67" s="159"/>
      <c r="N67" s="31"/>
      <c r="O67" s="31"/>
    </row>
    <row r="68" spans="1:15" s="169" customFormat="1" ht="14.1" customHeight="1">
      <c r="A68" s="47" t="s">
        <v>233</v>
      </c>
      <c r="B68" s="745"/>
      <c r="C68" s="81">
        <v>150</v>
      </c>
      <c r="D68" s="97"/>
      <c r="E68" s="97"/>
      <c r="F68" s="114"/>
      <c r="G68" s="127"/>
      <c r="H68" s="127"/>
      <c r="I68" s="97"/>
      <c r="J68" s="144"/>
      <c r="K68" s="127"/>
      <c r="L68" s="114"/>
      <c r="M68" s="159"/>
      <c r="N68" s="31"/>
      <c r="O68" s="31"/>
    </row>
    <row r="69" spans="1:15" s="169" customFormat="1" ht="14.1" customHeight="1">
      <c r="A69" s="42" t="s">
        <v>234</v>
      </c>
      <c r="B69" s="741" t="s">
        <v>337</v>
      </c>
      <c r="C69" s="80">
        <v>45</v>
      </c>
      <c r="D69" s="96"/>
      <c r="E69" s="96"/>
      <c r="F69" s="116"/>
      <c r="G69" s="126"/>
      <c r="H69" s="126"/>
      <c r="I69" s="96"/>
      <c r="J69" s="143"/>
      <c r="K69" s="126"/>
      <c r="L69" s="116"/>
      <c r="M69" s="158"/>
      <c r="N69" s="31"/>
      <c r="O69" s="31"/>
    </row>
    <row r="70" spans="1:15" s="169" customFormat="1" ht="14.1" customHeight="1">
      <c r="A70" s="47" t="s">
        <v>235</v>
      </c>
      <c r="B70" s="742"/>
      <c r="C70" s="66">
        <v>75</v>
      </c>
      <c r="D70" s="97"/>
      <c r="E70" s="97"/>
      <c r="F70" s="114"/>
      <c r="G70" s="127"/>
      <c r="H70" s="127"/>
      <c r="I70" s="97"/>
      <c r="J70" s="144"/>
      <c r="K70" s="127"/>
      <c r="L70" s="114"/>
      <c r="M70" s="159"/>
      <c r="N70" s="31"/>
      <c r="O70" s="31"/>
    </row>
    <row r="71" spans="1:15" s="169" customFormat="1" ht="14.1" customHeight="1">
      <c r="A71" s="48" t="s">
        <v>236</v>
      </c>
      <c r="B71" s="743"/>
      <c r="C71" s="82">
        <v>100</v>
      </c>
      <c r="D71" s="98"/>
      <c r="E71" s="98"/>
      <c r="F71" s="115"/>
      <c r="G71" s="128"/>
      <c r="H71" s="128"/>
      <c r="I71" s="98"/>
      <c r="J71" s="145"/>
      <c r="K71" s="128"/>
      <c r="L71" s="115"/>
      <c r="M71" s="160"/>
      <c r="N71" s="31"/>
      <c r="O71" s="31"/>
    </row>
    <row r="72" spans="1:15" s="169" customFormat="1" ht="14.1" customHeight="1">
      <c r="A72" s="37" t="s">
        <v>237</v>
      </c>
      <c r="B72" s="744" t="s">
        <v>338</v>
      </c>
      <c r="C72" s="83">
        <v>20</v>
      </c>
      <c r="D72" s="96"/>
      <c r="E72" s="96"/>
      <c r="F72" s="116"/>
      <c r="G72" s="126"/>
      <c r="H72" s="126"/>
      <c r="I72" s="96"/>
      <c r="J72" s="143"/>
      <c r="K72" s="126"/>
      <c r="L72" s="116"/>
      <c r="M72" s="158"/>
      <c r="N72" s="31"/>
      <c r="O72" s="31"/>
    </row>
    <row r="73" spans="1:15" s="169" customFormat="1" ht="14.1" customHeight="1">
      <c r="A73" s="37" t="s">
        <v>238</v>
      </c>
      <c r="B73" s="745"/>
      <c r="C73" s="83">
        <v>25</v>
      </c>
      <c r="D73" s="97"/>
      <c r="E73" s="97"/>
      <c r="F73" s="114"/>
      <c r="G73" s="127"/>
      <c r="H73" s="127"/>
      <c r="I73" s="97"/>
      <c r="J73" s="144"/>
      <c r="K73" s="127"/>
      <c r="L73" s="114"/>
      <c r="M73" s="159"/>
      <c r="N73" s="31"/>
      <c r="O73" s="31"/>
    </row>
    <row r="74" spans="1:15" s="169" customFormat="1" ht="14.1" customHeight="1">
      <c r="A74" s="37" t="s">
        <v>239</v>
      </c>
      <c r="B74" s="745"/>
      <c r="C74" s="83">
        <v>30</v>
      </c>
      <c r="D74" s="97"/>
      <c r="E74" s="97"/>
      <c r="F74" s="114"/>
      <c r="G74" s="127"/>
      <c r="H74" s="127"/>
      <c r="I74" s="97"/>
      <c r="J74" s="144"/>
      <c r="K74" s="127"/>
      <c r="L74" s="114"/>
      <c r="M74" s="159"/>
      <c r="N74" s="31"/>
      <c r="O74" s="31"/>
    </row>
    <row r="75" spans="1:15" s="169" customFormat="1" ht="14.1" customHeight="1">
      <c r="A75" s="37" t="s">
        <v>240</v>
      </c>
      <c r="B75" s="745"/>
      <c r="C75" s="83">
        <v>31.25</v>
      </c>
      <c r="D75" s="97"/>
      <c r="E75" s="97"/>
      <c r="F75" s="114"/>
      <c r="G75" s="127"/>
      <c r="H75" s="127"/>
      <c r="I75" s="97"/>
      <c r="J75" s="144"/>
      <c r="K75" s="127"/>
      <c r="L75" s="114"/>
      <c r="M75" s="159"/>
      <c r="N75" s="31"/>
      <c r="O75" s="31"/>
    </row>
    <row r="76" spans="1:15" s="169" customFormat="1" ht="14.1" customHeight="1">
      <c r="A76" s="37" t="s">
        <v>241</v>
      </c>
      <c r="B76" s="745"/>
      <c r="C76" s="83">
        <v>35</v>
      </c>
      <c r="D76" s="97"/>
      <c r="E76" s="97"/>
      <c r="F76" s="114"/>
      <c r="G76" s="127"/>
      <c r="H76" s="127"/>
      <c r="I76" s="97"/>
      <c r="J76" s="144"/>
      <c r="K76" s="127"/>
      <c r="L76" s="114"/>
      <c r="M76" s="159"/>
      <c r="N76" s="31"/>
      <c r="O76" s="31"/>
    </row>
    <row r="77" spans="1:15" s="169" customFormat="1" ht="14.1" customHeight="1">
      <c r="A77" s="37" t="s">
        <v>242</v>
      </c>
      <c r="B77" s="745"/>
      <c r="C77" s="83">
        <v>37.5</v>
      </c>
      <c r="D77" s="97"/>
      <c r="E77" s="97"/>
      <c r="F77" s="114"/>
      <c r="G77" s="127"/>
      <c r="H77" s="127"/>
      <c r="I77" s="97"/>
      <c r="J77" s="144"/>
      <c r="K77" s="127"/>
      <c r="L77" s="114"/>
      <c r="M77" s="159"/>
      <c r="N77" s="31"/>
      <c r="O77" s="31"/>
    </row>
    <row r="78" spans="1:15" s="169" customFormat="1" ht="14.1" customHeight="1">
      <c r="A78" s="38" t="s">
        <v>243</v>
      </c>
      <c r="B78" s="745"/>
      <c r="C78" s="81">
        <v>40</v>
      </c>
      <c r="D78" s="97"/>
      <c r="E78" s="97"/>
      <c r="F78" s="114"/>
      <c r="G78" s="127"/>
      <c r="H78" s="127"/>
      <c r="I78" s="97"/>
      <c r="J78" s="144"/>
      <c r="K78" s="127"/>
      <c r="L78" s="114"/>
      <c r="M78" s="159"/>
      <c r="N78" s="31"/>
      <c r="O78" s="31"/>
    </row>
    <row r="79" spans="1:15" s="169" customFormat="1" ht="14.1" customHeight="1">
      <c r="A79" s="37" t="s">
        <v>244</v>
      </c>
      <c r="B79" s="745"/>
      <c r="C79" s="83">
        <v>50</v>
      </c>
      <c r="D79" s="97"/>
      <c r="E79" s="97"/>
      <c r="F79" s="114"/>
      <c r="G79" s="127"/>
      <c r="H79" s="127"/>
      <c r="I79" s="97"/>
      <c r="J79" s="144"/>
      <c r="K79" s="127"/>
      <c r="L79" s="114"/>
      <c r="M79" s="159"/>
      <c r="N79" s="31"/>
      <c r="O79" s="31"/>
    </row>
    <row r="80" spans="1:15" s="169" customFormat="1" ht="14.1" customHeight="1">
      <c r="A80" s="37" t="s">
        <v>245</v>
      </c>
      <c r="B80" s="745"/>
      <c r="C80" s="83">
        <v>62.5</v>
      </c>
      <c r="D80" s="97"/>
      <c r="E80" s="97"/>
      <c r="F80" s="114"/>
      <c r="G80" s="127"/>
      <c r="H80" s="127"/>
      <c r="I80" s="97"/>
      <c r="J80" s="144"/>
      <c r="K80" s="127"/>
      <c r="L80" s="114"/>
      <c r="M80" s="159"/>
      <c r="N80" s="31"/>
      <c r="O80" s="31"/>
    </row>
    <row r="81" spans="1:15" s="169" customFormat="1" ht="14.1" customHeight="1">
      <c r="A81" s="38" t="s">
        <v>246</v>
      </c>
      <c r="B81" s="745"/>
      <c r="C81" s="81">
        <v>70</v>
      </c>
      <c r="D81" s="97"/>
      <c r="E81" s="97"/>
      <c r="F81" s="114"/>
      <c r="G81" s="127"/>
      <c r="H81" s="127"/>
      <c r="I81" s="97"/>
      <c r="J81" s="144"/>
      <c r="K81" s="127"/>
      <c r="L81" s="114"/>
      <c r="M81" s="159"/>
      <c r="N81" s="31"/>
      <c r="O81" s="31"/>
    </row>
    <row r="82" spans="1:15" s="169" customFormat="1" ht="14.1" customHeight="1">
      <c r="A82" s="44" t="s">
        <v>247</v>
      </c>
      <c r="B82" s="746"/>
      <c r="C82" s="84">
        <v>75</v>
      </c>
      <c r="D82" s="98"/>
      <c r="E82" s="98"/>
      <c r="F82" s="115"/>
      <c r="G82" s="128"/>
      <c r="H82" s="128"/>
      <c r="I82" s="98"/>
      <c r="J82" s="145"/>
      <c r="K82" s="128"/>
      <c r="L82" s="115"/>
      <c r="M82" s="160"/>
      <c r="N82" s="31"/>
      <c r="O82" s="31"/>
    </row>
    <row r="83" spans="1:15" s="169" customFormat="1" ht="14.1" customHeight="1">
      <c r="A83" s="42" t="s">
        <v>248</v>
      </c>
      <c r="B83" s="744" t="s">
        <v>339</v>
      </c>
      <c r="C83" s="83">
        <v>30</v>
      </c>
      <c r="D83" s="96"/>
      <c r="E83" s="96"/>
      <c r="F83" s="116"/>
      <c r="G83" s="126"/>
      <c r="H83" s="126"/>
      <c r="I83" s="96"/>
      <c r="J83" s="143"/>
      <c r="K83" s="126"/>
      <c r="L83" s="116"/>
      <c r="M83" s="158"/>
      <c r="N83" s="31"/>
      <c r="O83" s="31"/>
    </row>
    <row r="84" spans="1:15" s="169" customFormat="1" ht="14.1" customHeight="1">
      <c r="A84" s="37" t="s">
        <v>249</v>
      </c>
      <c r="B84" s="745"/>
      <c r="C84" s="83">
        <v>35</v>
      </c>
      <c r="D84" s="97"/>
      <c r="E84" s="97"/>
      <c r="F84" s="114"/>
      <c r="G84" s="127"/>
      <c r="H84" s="127"/>
      <c r="I84" s="97"/>
      <c r="J84" s="144"/>
      <c r="K84" s="127"/>
      <c r="L84" s="114"/>
      <c r="M84" s="159"/>
      <c r="N84" s="31"/>
      <c r="O84" s="31"/>
    </row>
    <row r="85" spans="1:15" s="169" customFormat="1" ht="14.1" customHeight="1">
      <c r="A85" s="37" t="s">
        <v>250</v>
      </c>
      <c r="B85" s="745"/>
      <c r="C85" s="83">
        <v>43.75</v>
      </c>
      <c r="D85" s="97"/>
      <c r="E85" s="97"/>
      <c r="F85" s="114"/>
      <c r="G85" s="127"/>
      <c r="H85" s="127"/>
      <c r="I85" s="97"/>
      <c r="J85" s="144"/>
      <c r="K85" s="127"/>
      <c r="L85" s="114"/>
      <c r="M85" s="159"/>
      <c r="N85" s="31"/>
      <c r="O85" s="31"/>
    </row>
    <row r="86" spans="1:15" s="169" customFormat="1" ht="14.1" customHeight="1">
      <c r="A86" s="37" t="s">
        <v>251</v>
      </c>
      <c r="B86" s="745"/>
      <c r="C86" s="83">
        <v>45</v>
      </c>
      <c r="D86" s="97"/>
      <c r="E86" s="97"/>
      <c r="F86" s="114"/>
      <c r="G86" s="127"/>
      <c r="H86" s="127"/>
      <c r="I86" s="97"/>
      <c r="J86" s="144"/>
      <c r="K86" s="127"/>
      <c r="L86" s="114"/>
      <c r="M86" s="159"/>
      <c r="N86" s="31"/>
      <c r="O86" s="31"/>
    </row>
    <row r="87" spans="1:15" s="169" customFormat="1" ht="14.1" customHeight="1">
      <c r="A87" s="37" t="s">
        <v>252</v>
      </c>
      <c r="B87" s="745"/>
      <c r="C87" s="83">
        <v>56.25</v>
      </c>
      <c r="D87" s="97"/>
      <c r="E87" s="97"/>
      <c r="F87" s="114"/>
      <c r="G87" s="127"/>
      <c r="H87" s="127"/>
      <c r="I87" s="97"/>
      <c r="J87" s="144"/>
      <c r="K87" s="127"/>
      <c r="L87" s="114"/>
      <c r="M87" s="159"/>
      <c r="N87" s="31"/>
      <c r="O87" s="31"/>
    </row>
    <row r="88" spans="1:15" s="169" customFormat="1" ht="14.1" customHeight="1">
      <c r="A88" s="37" t="s">
        <v>253</v>
      </c>
      <c r="B88" s="745"/>
      <c r="C88" s="83">
        <v>60</v>
      </c>
      <c r="D88" s="97"/>
      <c r="E88" s="97"/>
      <c r="F88" s="114"/>
      <c r="G88" s="127"/>
      <c r="H88" s="127"/>
      <c r="I88" s="97"/>
      <c r="J88" s="144"/>
      <c r="K88" s="127"/>
      <c r="L88" s="114"/>
      <c r="M88" s="159"/>
      <c r="N88" s="31"/>
      <c r="O88" s="31"/>
    </row>
    <row r="89" spans="1:15" s="169" customFormat="1" ht="14.1" customHeight="1">
      <c r="A89" s="38" t="s">
        <v>254</v>
      </c>
      <c r="B89" s="745"/>
      <c r="C89" s="81">
        <v>75</v>
      </c>
      <c r="D89" s="97"/>
      <c r="E89" s="97"/>
      <c r="F89" s="114"/>
      <c r="G89" s="127"/>
      <c r="H89" s="127"/>
      <c r="I89" s="97"/>
      <c r="J89" s="144"/>
      <c r="K89" s="127"/>
      <c r="L89" s="114"/>
      <c r="M89" s="159"/>
      <c r="N89" s="31"/>
      <c r="O89" s="31"/>
    </row>
    <row r="90" spans="1:15" s="169" customFormat="1" ht="14.1" customHeight="1">
      <c r="A90" s="37" t="s">
        <v>255</v>
      </c>
      <c r="B90" s="745"/>
      <c r="C90" s="83">
        <v>93.75</v>
      </c>
      <c r="D90" s="97"/>
      <c r="E90" s="97"/>
      <c r="F90" s="114"/>
      <c r="G90" s="127"/>
      <c r="H90" s="127"/>
      <c r="I90" s="97"/>
      <c r="J90" s="144"/>
      <c r="K90" s="127"/>
      <c r="L90" s="114"/>
      <c r="M90" s="159"/>
      <c r="N90" s="31"/>
      <c r="O90" s="31"/>
    </row>
    <row r="91" spans="1:15" s="169" customFormat="1" ht="14.1" customHeight="1">
      <c r="A91" s="37" t="s">
        <v>256</v>
      </c>
      <c r="B91" s="745"/>
      <c r="C91" s="83">
        <v>105</v>
      </c>
      <c r="D91" s="97"/>
      <c r="E91" s="97"/>
      <c r="F91" s="114"/>
      <c r="G91" s="127"/>
      <c r="H91" s="127"/>
      <c r="I91" s="97"/>
      <c r="J91" s="144"/>
      <c r="K91" s="127"/>
      <c r="L91" s="114"/>
      <c r="M91" s="159"/>
      <c r="N91" s="31"/>
      <c r="O91" s="31"/>
    </row>
    <row r="92" spans="1:15" s="169" customFormat="1" ht="14.1" customHeight="1">
      <c r="A92" s="44" t="s">
        <v>257</v>
      </c>
      <c r="B92" s="746"/>
      <c r="C92" s="84">
        <v>150</v>
      </c>
      <c r="D92" s="98"/>
      <c r="E92" s="98"/>
      <c r="F92" s="115"/>
      <c r="G92" s="128"/>
      <c r="H92" s="128"/>
      <c r="I92" s="98"/>
      <c r="J92" s="145"/>
      <c r="K92" s="128"/>
      <c r="L92" s="115"/>
      <c r="M92" s="160"/>
      <c r="N92" s="31"/>
      <c r="O92" s="31"/>
    </row>
    <row r="93" spans="1:15" s="169" customFormat="1" ht="14.1" customHeight="1">
      <c r="A93" s="37" t="s">
        <v>258</v>
      </c>
      <c r="B93" s="741" t="s">
        <v>340</v>
      </c>
      <c r="C93" s="83">
        <v>70</v>
      </c>
      <c r="D93" s="96"/>
      <c r="E93" s="96"/>
      <c r="F93" s="116"/>
      <c r="G93" s="126"/>
      <c r="H93" s="126"/>
      <c r="I93" s="96"/>
      <c r="J93" s="143"/>
      <c r="K93" s="126"/>
      <c r="L93" s="116"/>
      <c r="M93" s="158"/>
      <c r="N93" s="31"/>
      <c r="O93" s="31"/>
    </row>
    <row r="94" spans="1:15" s="169" customFormat="1" ht="14.1" customHeight="1">
      <c r="A94" s="37" t="s">
        <v>259</v>
      </c>
      <c r="B94" s="742"/>
      <c r="C94" s="83">
        <v>90</v>
      </c>
      <c r="D94" s="97"/>
      <c r="E94" s="97"/>
      <c r="F94" s="114"/>
      <c r="G94" s="127"/>
      <c r="H94" s="127"/>
      <c r="I94" s="97"/>
      <c r="J94" s="144"/>
      <c r="K94" s="127"/>
      <c r="L94" s="114"/>
      <c r="M94" s="159"/>
      <c r="N94" s="31"/>
      <c r="O94" s="31"/>
    </row>
    <row r="95" spans="1:15" s="169" customFormat="1" ht="14.1" customHeight="1">
      <c r="A95" s="37" t="s">
        <v>260</v>
      </c>
      <c r="B95" s="742"/>
      <c r="C95" s="83">
        <v>110</v>
      </c>
      <c r="D95" s="97"/>
      <c r="E95" s="97"/>
      <c r="F95" s="114"/>
      <c r="G95" s="127"/>
      <c r="H95" s="127"/>
      <c r="I95" s="97"/>
      <c r="J95" s="144"/>
      <c r="K95" s="127"/>
      <c r="L95" s="114"/>
      <c r="M95" s="159"/>
      <c r="N95" s="31"/>
      <c r="O95" s="31"/>
    </row>
    <row r="96" spans="1:15" s="169" customFormat="1" ht="14.1" customHeight="1">
      <c r="A96" s="37" t="s">
        <v>261</v>
      </c>
      <c r="B96" s="747"/>
      <c r="C96" s="83">
        <v>112.5</v>
      </c>
      <c r="D96" s="97"/>
      <c r="E96" s="97"/>
      <c r="F96" s="114"/>
      <c r="G96" s="127"/>
      <c r="H96" s="127"/>
      <c r="I96" s="97"/>
      <c r="J96" s="144"/>
      <c r="K96" s="127"/>
      <c r="L96" s="114"/>
      <c r="M96" s="159"/>
      <c r="N96" s="31"/>
      <c r="O96" s="31"/>
    </row>
    <row r="97" spans="1:15" s="169" customFormat="1" ht="14.1" customHeight="1">
      <c r="A97" s="44" t="s">
        <v>262</v>
      </c>
      <c r="B97" s="743"/>
      <c r="C97" s="84">
        <v>150</v>
      </c>
      <c r="D97" s="98"/>
      <c r="E97" s="98"/>
      <c r="F97" s="115"/>
      <c r="G97" s="128"/>
      <c r="H97" s="128"/>
      <c r="I97" s="98"/>
      <c r="J97" s="145"/>
      <c r="K97" s="128"/>
      <c r="L97" s="115"/>
      <c r="M97" s="160"/>
      <c r="N97" s="31"/>
      <c r="O97" s="31"/>
    </row>
    <row r="98" spans="1:15" s="169" customFormat="1" ht="14.1" customHeight="1">
      <c r="A98" s="49" t="s">
        <v>263</v>
      </c>
      <c r="B98" s="70" t="s">
        <v>341</v>
      </c>
      <c r="C98" s="79">
        <v>60</v>
      </c>
      <c r="D98" s="99"/>
      <c r="E98" s="99"/>
      <c r="F98" s="117"/>
      <c r="G98" s="129"/>
      <c r="H98" s="129"/>
      <c r="I98" s="99"/>
      <c r="J98" s="146"/>
      <c r="K98" s="129"/>
      <c r="L98" s="117"/>
      <c r="M98" s="161"/>
      <c r="N98" s="31"/>
      <c r="O98" s="31"/>
    </row>
    <row r="99" spans="1:15" s="169" customFormat="1" ht="14.1" customHeight="1">
      <c r="A99" s="37" t="s">
        <v>264</v>
      </c>
      <c r="B99" s="600" t="s">
        <v>342</v>
      </c>
      <c r="C99" s="83">
        <v>100</v>
      </c>
      <c r="D99" s="96"/>
      <c r="E99" s="96"/>
      <c r="F99" s="116"/>
      <c r="G99" s="126"/>
      <c r="H99" s="126"/>
      <c r="I99" s="96"/>
      <c r="J99" s="143"/>
      <c r="K99" s="126"/>
      <c r="L99" s="116"/>
      <c r="M99" s="158"/>
      <c r="N99" s="31"/>
      <c r="O99" s="31"/>
    </row>
    <row r="100" spans="1:15" s="169" customFormat="1" ht="14.1" customHeight="1">
      <c r="A100" s="44" t="s">
        <v>265</v>
      </c>
      <c r="B100" s="602"/>
      <c r="C100" s="84">
        <v>150</v>
      </c>
      <c r="D100" s="98"/>
      <c r="E100" s="98"/>
      <c r="F100" s="115"/>
      <c r="G100" s="128"/>
      <c r="H100" s="128"/>
      <c r="I100" s="98"/>
      <c r="J100" s="145"/>
      <c r="K100" s="128"/>
      <c r="L100" s="115"/>
      <c r="M100" s="160"/>
      <c r="N100" s="31"/>
      <c r="O100" s="31"/>
    </row>
    <row r="101" spans="1:15" s="169" customFormat="1" ht="14.1" customHeight="1">
      <c r="A101" s="37" t="s">
        <v>266</v>
      </c>
      <c r="B101" s="600" t="s">
        <v>343</v>
      </c>
      <c r="C101" s="83">
        <v>100</v>
      </c>
      <c r="D101" s="96"/>
      <c r="E101" s="96"/>
      <c r="F101" s="116"/>
      <c r="G101" s="126"/>
      <c r="H101" s="126"/>
      <c r="I101" s="96"/>
      <c r="J101" s="143"/>
      <c r="K101" s="126"/>
      <c r="L101" s="116"/>
      <c r="M101" s="158"/>
      <c r="N101" s="31"/>
      <c r="O101" s="31"/>
    </row>
    <row r="102" spans="1:15" s="169" customFormat="1" ht="14.1" customHeight="1">
      <c r="A102" s="37" t="s">
        <v>267</v>
      </c>
      <c r="B102" s="601"/>
      <c r="C102" s="66">
        <v>125</v>
      </c>
      <c r="D102" s="99"/>
      <c r="E102" s="99"/>
      <c r="F102" s="117"/>
      <c r="G102" s="129"/>
      <c r="H102" s="129"/>
      <c r="I102" s="99"/>
      <c r="J102" s="146"/>
      <c r="K102" s="129"/>
      <c r="L102" s="117"/>
      <c r="M102" s="161"/>
      <c r="N102" s="31"/>
      <c r="O102" s="31"/>
    </row>
    <row r="103" spans="1:15" s="169" customFormat="1" ht="14.1" customHeight="1">
      <c r="A103" s="44" t="s">
        <v>268</v>
      </c>
      <c r="B103" s="602"/>
      <c r="C103" s="84">
        <v>150</v>
      </c>
      <c r="D103" s="98"/>
      <c r="E103" s="98"/>
      <c r="F103" s="115"/>
      <c r="G103" s="128"/>
      <c r="H103" s="128"/>
      <c r="I103" s="98"/>
      <c r="J103" s="145"/>
      <c r="K103" s="128"/>
      <c r="L103" s="115"/>
      <c r="M103" s="160"/>
      <c r="N103" s="31"/>
      <c r="O103" s="31"/>
    </row>
    <row r="104" spans="1:15" ht="14.1" customHeight="1">
      <c r="A104" s="50" t="s">
        <v>269</v>
      </c>
      <c r="B104" s="744" t="s">
        <v>344</v>
      </c>
      <c r="C104" s="85">
        <v>50</v>
      </c>
      <c r="D104" s="102"/>
      <c r="E104" s="102"/>
      <c r="F104" s="116"/>
      <c r="G104" s="132"/>
      <c r="H104" s="132"/>
      <c r="I104" s="102"/>
      <c r="J104" s="143"/>
      <c r="K104" s="132"/>
      <c r="L104" s="116"/>
      <c r="M104" s="158"/>
    </row>
    <row r="105" spans="1:15" ht="14.1" customHeight="1">
      <c r="A105" s="51" t="s">
        <v>270</v>
      </c>
      <c r="B105" s="745"/>
      <c r="C105" s="86">
        <v>100</v>
      </c>
      <c r="D105" s="103"/>
      <c r="E105" s="103"/>
      <c r="F105" s="114"/>
      <c r="G105" s="133"/>
      <c r="H105" s="133"/>
      <c r="I105" s="103"/>
      <c r="J105" s="144"/>
      <c r="K105" s="133"/>
      <c r="L105" s="114"/>
      <c r="M105" s="159"/>
    </row>
    <row r="106" spans="1:15" ht="14.1" customHeight="1">
      <c r="A106" s="39" t="s">
        <v>271</v>
      </c>
      <c r="B106" s="746"/>
      <c r="C106" s="82">
        <v>150</v>
      </c>
      <c r="D106" s="98"/>
      <c r="E106" s="98"/>
      <c r="F106" s="115"/>
      <c r="G106" s="128"/>
      <c r="H106" s="128"/>
      <c r="I106" s="98"/>
      <c r="J106" s="145"/>
      <c r="K106" s="128"/>
      <c r="L106" s="115"/>
      <c r="M106" s="160"/>
    </row>
    <row r="107" spans="1:15" ht="14.1" customHeight="1">
      <c r="A107" s="52" t="s">
        <v>272</v>
      </c>
      <c r="B107" s="75" t="s">
        <v>345</v>
      </c>
      <c r="C107" s="87">
        <v>20</v>
      </c>
      <c r="D107" s="104"/>
      <c r="E107" s="104"/>
      <c r="F107" s="120"/>
      <c r="G107" s="134"/>
      <c r="H107" s="134"/>
      <c r="I107" s="104"/>
      <c r="J107" s="142"/>
      <c r="K107" s="134"/>
      <c r="L107" s="120"/>
      <c r="M107" s="157"/>
    </row>
    <row r="108" spans="1:15" ht="14.1" customHeight="1">
      <c r="A108" s="52" t="s">
        <v>273</v>
      </c>
      <c r="B108" s="76" t="s">
        <v>346</v>
      </c>
      <c r="C108" s="87">
        <v>10</v>
      </c>
      <c r="D108" s="104"/>
      <c r="E108" s="104"/>
      <c r="F108" s="120"/>
      <c r="G108" s="134"/>
      <c r="H108" s="134"/>
      <c r="I108" s="104"/>
      <c r="J108" s="142"/>
      <c r="K108" s="134"/>
      <c r="L108" s="120"/>
      <c r="M108" s="157"/>
    </row>
    <row r="109" spans="1:15" ht="30" customHeight="1">
      <c r="A109" s="52" t="s">
        <v>274</v>
      </c>
      <c r="B109" s="76" t="s">
        <v>347</v>
      </c>
      <c r="C109" s="87">
        <v>10</v>
      </c>
      <c r="D109" s="104"/>
      <c r="E109" s="104"/>
      <c r="F109" s="120"/>
      <c r="G109" s="134"/>
      <c r="H109" s="134"/>
      <c r="I109" s="104"/>
      <c r="J109" s="142"/>
      <c r="K109" s="134"/>
      <c r="L109" s="120"/>
      <c r="M109" s="157"/>
    </row>
    <row r="110" spans="1:15" s="169" customFormat="1" ht="14.1" customHeight="1">
      <c r="A110" s="53" t="s">
        <v>275</v>
      </c>
      <c r="B110" s="600" t="s">
        <v>348</v>
      </c>
      <c r="C110" s="80">
        <v>100</v>
      </c>
      <c r="D110" s="96"/>
      <c r="E110" s="96"/>
      <c r="F110" s="116"/>
      <c r="G110" s="126"/>
      <c r="H110" s="126"/>
      <c r="I110" s="96"/>
      <c r="J110" s="143"/>
      <c r="K110" s="126"/>
      <c r="L110" s="116"/>
      <c r="M110" s="116"/>
      <c r="N110" s="31"/>
      <c r="O110" s="31"/>
    </row>
    <row r="111" spans="1:15" s="169" customFormat="1" ht="14.1" customHeight="1">
      <c r="A111" s="54" t="s">
        <v>276</v>
      </c>
      <c r="B111" s="601"/>
      <c r="C111" s="81">
        <v>130</v>
      </c>
      <c r="D111" s="97"/>
      <c r="E111" s="97"/>
      <c r="F111" s="114"/>
      <c r="G111" s="127"/>
      <c r="H111" s="127"/>
      <c r="I111" s="97"/>
      <c r="J111" s="144"/>
      <c r="K111" s="127"/>
      <c r="L111" s="114"/>
      <c r="M111" s="114"/>
      <c r="N111" s="31"/>
      <c r="O111" s="31"/>
    </row>
    <row r="112" spans="1:15" s="169" customFormat="1" ht="14.1" customHeight="1">
      <c r="A112" s="55" t="s">
        <v>277</v>
      </c>
      <c r="B112" s="601"/>
      <c r="C112" s="66">
        <v>160</v>
      </c>
      <c r="D112" s="97"/>
      <c r="E112" s="97"/>
      <c r="F112" s="114"/>
      <c r="G112" s="127"/>
      <c r="H112" s="127"/>
      <c r="I112" s="97"/>
      <c r="J112" s="144"/>
      <c r="K112" s="127"/>
      <c r="L112" s="114"/>
      <c r="M112" s="114"/>
      <c r="N112" s="31"/>
      <c r="O112" s="31"/>
    </row>
    <row r="113" spans="1:15" s="169" customFormat="1" ht="14.1" customHeight="1">
      <c r="A113" s="55" t="s">
        <v>278</v>
      </c>
      <c r="B113" s="601"/>
      <c r="C113" s="81">
        <v>190</v>
      </c>
      <c r="D113" s="97"/>
      <c r="E113" s="97"/>
      <c r="F113" s="114"/>
      <c r="G113" s="127"/>
      <c r="H113" s="127"/>
      <c r="I113" s="97"/>
      <c r="J113" s="144"/>
      <c r="K113" s="127"/>
      <c r="L113" s="114"/>
      <c r="M113" s="114"/>
      <c r="N113" s="31"/>
      <c r="O113" s="31"/>
    </row>
    <row r="114" spans="1:15" s="169" customFormat="1" ht="14.1" customHeight="1">
      <c r="A114" s="55" t="s">
        <v>279</v>
      </c>
      <c r="B114" s="601"/>
      <c r="C114" s="81">
        <v>220</v>
      </c>
      <c r="D114" s="97"/>
      <c r="E114" s="97"/>
      <c r="F114" s="114"/>
      <c r="G114" s="127"/>
      <c r="H114" s="127"/>
      <c r="I114" s="97"/>
      <c r="J114" s="144"/>
      <c r="K114" s="127"/>
      <c r="L114" s="114"/>
      <c r="M114" s="114"/>
      <c r="N114" s="31"/>
      <c r="O114" s="31"/>
    </row>
    <row r="115" spans="1:15" s="169" customFormat="1" ht="14.1" customHeight="1">
      <c r="A115" s="54" t="s">
        <v>280</v>
      </c>
      <c r="B115" s="601"/>
      <c r="C115" s="88">
        <v>250</v>
      </c>
      <c r="D115" s="97"/>
      <c r="E115" s="97"/>
      <c r="F115" s="114"/>
      <c r="G115" s="127"/>
      <c r="H115" s="127"/>
      <c r="I115" s="97"/>
      <c r="J115" s="144"/>
      <c r="K115" s="127"/>
      <c r="L115" s="114"/>
      <c r="M115" s="114"/>
      <c r="N115" s="31"/>
      <c r="O115" s="31"/>
    </row>
    <row r="116" spans="1:15" s="169" customFormat="1" ht="14.1" customHeight="1">
      <c r="A116" s="55" t="s">
        <v>281</v>
      </c>
      <c r="B116" s="601"/>
      <c r="C116" s="81">
        <v>280</v>
      </c>
      <c r="D116" s="97"/>
      <c r="E116" s="97"/>
      <c r="F116" s="114"/>
      <c r="G116" s="127"/>
      <c r="H116" s="127"/>
      <c r="I116" s="97"/>
      <c r="J116" s="144"/>
      <c r="K116" s="127"/>
      <c r="L116" s="114"/>
      <c r="M116" s="114"/>
      <c r="N116" s="31"/>
      <c r="O116" s="31"/>
    </row>
    <row r="117" spans="1:15" s="169" customFormat="1" ht="14.1" customHeight="1">
      <c r="A117" s="54" t="s">
        <v>282</v>
      </c>
      <c r="B117" s="601"/>
      <c r="C117" s="81">
        <v>340</v>
      </c>
      <c r="D117" s="97"/>
      <c r="E117" s="97"/>
      <c r="F117" s="114"/>
      <c r="G117" s="127"/>
      <c r="H117" s="127"/>
      <c r="I117" s="97"/>
      <c r="J117" s="144"/>
      <c r="K117" s="127"/>
      <c r="L117" s="114"/>
      <c r="M117" s="114"/>
      <c r="N117" s="31"/>
      <c r="O117" s="31"/>
    </row>
    <row r="118" spans="1:15" s="169" customFormat="1" ht="14.1" customHeight="1">
      <c r="A118" s="56" t="s">
        <v>283</v>
      </c>
      <c r="B118" s="602"/>
      <c r="C118" s="84">
        <v>400</v>
      </c>
      <c r="D118" s="98"/>
      <c r="E118" s="98"/>
      <c r="F118" s="115"/>
      <c r="G118" s="128"/>
      <c r="H118" s="128"/>
      <c r="I118" s="98"/>
      <c r="J118" s="145"/>
      <c r="K118" s="128"/>
      <c r="L118" s="115"/>
      <c r="M118" s="115"/>
      <c r="N118" s="31"/>
      <c r="O118" s="31"/>
    </row>
    <row r="119" spans="1:15" s="169" customFormat="1" ht="14.1" customHeight="1">
      <c r="A119" s="57" t="s">
        <v>284</v>
      </c>
      <c r="B119" s="69" t="s">
        <v>349</v>
      </c>
      <c r="C119" s="79">
        <v>1250</v>
      </c>
      <c r="D119" s="95"/>
      <c r="E119" s="95"/>
      <c r="F119" s="120"/>
      <c r="G119" s="125"/>
      <c r="H119" s="125"/>
      <c r="I119" s="95"/>
      <c r="J119" s="142"/>
      <c r="K119" s="125"/>
      <c r="L119" s="120"/>
      <c r="M119" s="120"/>
      <c r="N119" s="31"/>
      <c r="O119" s="31"/>
    </row>
    <row r="120" spans="1:15" s="169" customFormat="1" ht="14.1" customHeight="1">
      <c r="A120" s="37" t="s">
        <v>285</v>
      </c>
      <c r="B120" s="600" t="s">
        <v>350</v>
      </c>
      <c r="C120" s="83">
        <v>150</v>
      </c>
      <c r="D120" s="96"/>
      <c r="E120" s="96"/>
      <c r="F120" s="116"/>
      <c r="G120" s="126"/>
      <c r="H120" s="126"/>
      <c r="I120" s="96"/>
      <c r="J120" s="143"/>
      <c r="K120" s="126"/>
      <c r="L120" s="116"/>
      <c r="M120" s="158"/>
      <c r="N120" s="31"/>
      <c r="O120" s="31"/>
    </row>
    <row r="121" spans="1:15" s="169" customFormat="1" ht="14.1" customHeight="1">
      <c r="A121" s="44" t="s">
        <v>286</v>
      </c>
      <c r="B121" s="602"/>
      <c r="C121" s="84">
        <v>250</v>
      </c>
      <c r="D121" s="98"/>
      <c r="E121" s="98"/>
      <c r="F121" s="115"/>
      <c r="G121" s="128"/>
      <c r="H121" s="128"/>
      <c r="I121" s="98"/>
      <c r="J121" s="145"/>
      <c r="K121" s="128"/>
      <c r="L121" s="115"/>
      <c r="M121" s="160"/>
      <c r="N121" s="31"/>
      <c r="O121" s="31"/>
    </row>
    <row r="122" spans="1:15" s="169" customFormat="1" ht="14.1" customHeight="1">
      <c r="A122" s="37" t="s">
        <v>287</v>
      </c>
      <c r="B122" s="600" t="s">
        <v>351</v>
      </c>
      <c r="C122" s="83">
        <v>30</v>
      </c>
      <c r="D122" s="96"/>
      <c r="E122" s="96"/>
      <c r="F122" s="116"/>
      <c r="G122" s="126"/>
      <c r="H122" s="126"/>
      <c r="I122" s="96"/>
      <c r="J122" s="143"/>
      <c r="K122" s="126"/>
      <c r="L122" s="116"/>
      <c r="M122" s="158"/>
      <c r="N122" s="31"/>
      <c r="O122" s="31"/>
    </row>
    <row r="123" spans="1:15" s="169" customFormat="1" ht="14.1" customHeight="1">
      <c r="A123" s="37" t="s">
        <v>288</v>
      </c>
      <c r="B123" s="601"/>
      <c r="C123" s="83">
        <f>25*1.5</f>
        <v>37.5</v>
      </c>
      <c r="D123" s="97"/>
      <c r="E123" s="97"/>
      <c r="F123" s="114"/>
      <c r="G123" s="127"/>
      <c r="H123" s="127"/>
      <c r="I123" s="97"/>
      <c r="J123" s="144"/>
      <c r="K123" s="127"/>
      <c r="L123" s="114"/>
      <c r="M123" s="159"/>
      <c r="N123" s="31"/>
      <c r="O123" s="31"/>
    </row>
    <row r="124" spans="1:15" s="169" customFormat="1" ht="14.1" customHeight="1">
      <c r="A124" s="37" t="s">
        <v>289</v>
      </c>
      <c r="B124" s="601"/>
      <c r="C124" s="83">
        <v>45</v>
      </c>
      <c r="D124" s="97"/>
      <c r="E124" s="97"/>
      <c r="F124" s="114"/>
      <c r="G124" s="127"/>
      <c r="H124" s="127"/>
      <c r="I124" s="97"/>
      <c r="J124" s="144"/>
      <c r="K124" s="127"/>
      <c r="L124" s="114"/>
      <c r="M124" s="159"/>
      <c r="N124" s="31"/>
      <c r="O124" s="31"/>
    </row>
    <row r="125" spans="1:15" s="169" customFormat="1" ht="14.1" customHeight="1">
      <c r="A125" s="37" t="s">
        <v>290</v>
      </c>
      <c r="B125" s="601"/>
      <c r="C125" s="83">
        <v>46.875</v>
      </c>
      <c r="D125" s="97"/>
      <c r="E125" s="97"/>
      <c r="F125" s="114"/>
      <c r="G125" s="127"/>
      <c r="H125" s="127"/>
      <c r="I125" s="97"/>
      <c r="J125" s="144"/>
      <c r="K125" s="127"/>
      <c r="L125" s="114"/>
      <c r="M125" s="159"/>
      <c r="N125" s="31"/>
      <c r="O125" s="31"/>
    </row>
    <row r="126" spans="1:15" s="169" customFormat="1" ht="14.1" customHeight="1">
      <c r="A126" s="37" t="s">
        <v>291</v>
      </c>
      <c r="B126" s="601"/>
      <c r="C126" s="83">
        <f>35*1.5</f>
        <v>52.5</v>
      </c>
      <c r="D126" s="97"/>
      <c r="E126" s="97"/>
      <c r="F126" s="114"/>
      <c r="G126" s="127"/>
      <c r="H126" s="127"/>
      <c r="I126" s="97"/>
      <c r="J126" s="144"/>
      <c r="K126" s="127"/>
      <c r="L126" s="114"/>
      <c r="M126" s="159"/>
      <c r="N126" s="31"/>
      <c r="O126" s="31"/>
    </row>
    <row r="127" spans="1:15" s="169" customFormat="1" ht="14.1" customHeight="1">
      <c r="A127" s="37" t="s">
        <v>292</v>
      </c>
      <c r="B127" s="601"/>
      <c r="C127" s="83">
        <v>56.25</v>
      </c>
      <c r="D127" s="97"/>
      <c r="E127" s="97"/>
      <c r="F127" s="114"/>
      <c r="G127" s="127"/>
      <c r="H127" s="127"/>
      <c r="I127" s="97"/>
      <c r="J127" s="144"/>
      <c r="K127" s="127"/>
      <c r="L127" s="114"/>
      <c r="M127" s="159"/>
      <c r="N127" s="31"/>
      <c r="O127" s="31"/>
    </row>
    <row r="128" spans="1:15" s="169" customFormat="1" ht="14.1" customHeight="1">
      <c r="A128" s="38" t="s">
        <v>293</v>
      </c>
      <c r="B128" s="601"/>
      <c r="C128" s="81">
        <v>60</v>
      </c>
      <c r="D128" s="97"/>
      <c r="E128" s="97"/>
      <c r="F128" s="114"/>
      <c r="G128" s="127"/>
      <c r="H128" s="127"/>
      <c r="I128" s="97"/>
      <c r="J128" s="144"/>
      <c r="K128" s="127"/>
      <c r="L128" s="114"/>
      <c r="M128" s="159"/>
      <c r="N128" s="31"/>
      <c r="O128" s="31"/>
    </row>
    <row r="129" spans="1:15" s="169" customFormat="1" ht="14.1" customHeight="1">
      <c r="A129" s="38" t="s">
        <v>294</v>
      </c>
      <c r="B129" s="601"/>
      <c r="C129" s="81">
        <v>65.625</v>
      </c>
      <c r="D129" s="97"/>
      <c r="E129" s="97"/>
      <c r="F129" s="114"/>
      <c r="G129" s="127"/>
      <c r="H129" s="127"/>
      <c r="I129" s="97"/>
      <c r="J129" s="144"/>
      <c r="K129" s="127"/>
      <c r="L129" s="114"/>
      <c r="M129" s="159"/>
      <c r="N129" s="31"/>
      <c r="O129" s="31"/>
    </row>
    <row r="130" spans="1:15" s="169" customFormat="1" ht="14.1" customHeight="1">
      <c r="A130" s="37" t="s">
        <v>295</v>
      </c>
      <c r="B130" s="601"/>
      <c r="C130" s="83">
        <f>45*1.5</f>
        <v>67.5</v>
      </c>
      <c r="D130" s="97"/>
      <c r="E130" s="97"/>
      <c r="F130" s="114"/>
      <c r="G130" s="127"/>
      <c r="H130" s="127"/>
      <c r="I130" s="97"/>
      <c r="J130" s="144"/>
      <c r="K130" s="127"/>
      <c r="L130" s="114"/>
      <c r="M130" s="159"/>
      <c r="N130" s="31"/>
      <c r="O130" s="31"/>
    </row>
    <row r="131" spans="1:15" s="169" customFormat="1" ht="14.1" customHeight="1">
      <c r="A131" s="37" t="s">
        <v>296</v>
      </c>
      <c r="B131" s="601"/>
      <c r="C131" s="83">
        <v>75</v>
      </c>
      <c r="D131" s="97"/>
      <c r="E131" s="97"/>
      <c r="F131" s="114"/>
      <c r="G131" s="127"/>
      <c r="H131" s="127"/>
      <c r="I131" s="97"/>
      <c r="J131" s="144"/>
      <c r="K131" s="127"/>
      <c r="L131" s="114"/>
      <c r="M131" s="159"/>
      <c r="N131" s="31"/>
      <c r="O131" s="31"/>
    </row>
    <row r="132" spans="1:15" s="169" customFormat="1" ht="14.1" customHeight="1">
      <c r="A132" s="37" t="s">
        <v>297</v>
      </c>
      <c r="B132" s="601"/>
      <c r="C132" s="83">
        <v>84.375</v>
      </c>
      <c r="D132" s="97"/>
      <c r="E132" s="97"/>
      <c r="F132" s="114"/>
      <c r="G132" s="127"/>
      <c r="H132" s="127"/>
      <c r="I132" s="97"/>
      <c r="J132" s="144"/>
      <c r="K132" s="127"/>
      <c r="L132" s="114"/>
      <c r="M132" s="159"/>
      <c r="N132" s="31"/>
      <c r="O132" s="31"/>
    </row>
    <row r="133" spans="1:15" s="169" customFormat="1" ht="14.1" customHeight="1">
      <c r="A133" s="37" t="s">
        <v>298</v>
      </c>
      <c r="B133" s="601"/>
      <c r="C133" s="83">
        <v>90</v>
      </c>
      <c r="D133" s="97"/>
      <c r="E133" s="97"/>
      <c r="F133" s="114"/>
      <c r="G133" s="127"/>
      <c r="H133" s="127"/>
      <c r="I133" s="97"/>
      <c r="J133" s="144"/>
      <c r="K133" s="127"/>
      <c r="L133" s="114"/>
      <c r="M133" s="159"/>
      <c r="N133" s="31"/>
      <c r="O133" s="31"/>
    </row>
    <row r="134" spans="1:15" s="169" customFormat="1" ht="14.1" customHeight="1">
      <c r="A134" s="37" t="s">
        <v>299</v>
      </c>
      <c r="B134" s="601"/>
      <c r="C134" s="83">
        <v>93.75</v>
      </c>
      <c r="D134" s="97"/>
      <c r="E134" s="97"/>
      <c r="F134" s="114"/>
      <c r="G134" s="127"/>
      <c r="H134" s="127"/>
      <c r="I134" s="97"/>
      <c r="J134" s="144"/>
      <c r="K134" s="127"/>
      <c r="L134" s="114"/>
      <c r="M134" s="159"/>
      <c r="N134" s="31"/>
      <c r="O134" s="31"/>
    </row>
    <row r="135" spans="1:15" s="169" customFormat="1" ht="14.1" customHeight="1">
      <c r="A135" s="38" t="s">
        <v>300</v>
      </c>
      <c r="B135" s="601"/>
      <c r="C135" s="81">
        <v>105</v>
      </c>
      <c r="D135" s="97"/>
      <c r="E135" s="97"/>
      <c r="F135" s="114"/>
      <c r="G135" s="127"/>
      <c r="H135" s="127"/>
      <c r="I135" s="97"/>
      <c r="J135" s="144"/>
      <c r="K135" s="127"/>
      <c r="L135" s="114"/>
      <c r="M135" s="159"/>
      <c r="N135" s="31"/>
      <c r="O135" s="31"/>
    </row>
    <row r="136" spans="1:15" s="169" customFormat="1" ht="14.1" customHeight="1">
      <c r="A136" s="39" t="s">
        <v>301</v>
      </c>
      <c r="B136" s="601"/>
      <c r="C136" s="88">
        <f>75*1.5</f>
        <v>112.5</v>
      </c>
      <c r="D136" s="97"/>
      <c r="E136" s="97"/>
      <c r="F136" s="114"/>
      <c r="G136" s="127"/>
      <c r="H136" s="127"/>
      <c r="I136" s="97"/>
      <c r="J136" s="144"/>
      <c r="K136" s="127"/>
      <c r="L136" s="114"/>
      <c r="M136" s="159"/>
      <c r="N136" s="31"/>
      <c r="O136" s="31"/>
    </row>
    <row r="137" spans="1:15" s="169" customFormat="1" ht="14.1" customHeight="1">
      <c r="A137" s="39" t="s">
        <v>302</v>
      </c>
      <c r="B137" s="601"/>
      <c r="C137" s="88">
        <v>140.625</v>
      </c>
      <c r="D137" s="97"/>
      <c r="E137" s="97"/>
      <c r="F137" s="114"/>
      <c r="G137" s="127"/>
      <c r="H137" s="127"/>
      <c r="I137" s="97"/>
      <c r="J137" s="144"/>
      <c r="K137" s="127"/>
      <c r="L137" s="114"/>
      <c r="M137" s="159"/>
      <c r="N137" s="31"/>
      <c r="O137" s="31"/>
    </row>
    <row r="138" spans="1:15" s="169" customFormat="1" ht="14.1" customHeight="1">
      <c r="A138" s="44" t="s">
        <v>303</v>
      </c>
      <c r="B138" s="602"/>
      <c r="C138" s="84">
        <v>150</v>
      </c>
      <c r="D138" s="98"/>
      <c r="E138" s="98"/>
      <c r="F138" s="115"/>
      <c r="G138" s="128"/>
      <c r="H138" s="128"/>
      <c r="I138" s="98"/>
      <c r="J138" s="145"/>
      <c r="K138" s="128"/>
      <c r="L138" s="115"/>
      <c r="M138" s="160"/>
      <c r="N138" s="31"/>
      <c r="O138" s="31"/>
    </row>
    <row r="139" spans="1:15" ht="14.1" customHeight="1">
      <c r="A139" s="58" t="s">
        <v>151</v>
      </c>
      <c r="B139" s="71" t="s">
        <v>352</v>
      </c>
      <c r="C139" s="79">
        <v>100</v>
      </c>
      <c r="D139" s="95"/>
      <c r="E139" s="95"/>
      <c r="F139" s="120"/>
      <c r="G139" s="125"/>
      <c r="H139" s="125"/>
      <c r="I139" s="95"/>
      <c r="J139" s="142"/>
      <c r="K139" s="125"/>
      <c r="L139" s="120"/>
      <c r="M139" s="157"/>
    </row>
    <row r="140" spans="1:15" ht="14.1" customHeight="1">
      <c r="A140" s="59" t="s">
        <v>304</v>
      </c>
      <c r="B140" s="741" t="s">
        <v>353</v>
      </c>
      <c r="C140" s="89" t="s">
        <v>362</v>
      </c>
      <c r="D140" s="96"/>
      <c r="E140" s="96"/>
      <c r="F140" s="116"/>
      <c r="G140" s="126"/>
      <c r="H140" s="126"/>
      <c r="I140" s="96"/>
      <c r="J140" s="143"/>
      <c r="K140" s="126"/>
      <c r="L140" s="116"/>
      <c r="M140" s="158"/>
    </row>
    <row r="141" spans="1:15" ht="14.1" customHeight="1">
      <c r="A141" s="38" t="s">
        <v>305</v>
      </c>
      <c r="B141" s="742"/>
      <c r="C141" s="90" t="s">
        <v>363</v>
      </c>
      <c r="D141" s="97"/>
      <c r="E141" s="97"/>
      <c r="F141" s="112"/>
      <c r="G141" s="127"/>
      <c r="H141" s="127"/>
      <c r="I141" s="97"/>
      <c r="J141" s="144"/>
      <c r="K141" s="127"/>
      <c r="L141" s="114"/>
      <c r="M141" s="159"/>
    </row>
    <row r="142" spans="1:15" ht="14.1" customHeight="1">
      <c r="A142" s="38" t="s">
        <v>306</v>
      </c>
      <c r="B142" s="742"/>
      <c r="C142" s="90" t="s">
        <v>364</v>
      </c>
      <c r="D142" s="97"/>
      <c r="E142" s="97"/>
      <c r="F142" s="112"/>
      <c r="G142" s="127"/>
      <c r="H142" s="127"/>
      <c r="I142" s="97"/>
      <c r="J142" s="144"/>
      <c r="K142" s="127"/>
      <c r="L142" s="114"/>
      <c r="M142" s="159"/>
    </row>
    <row r="143" spans="1:15" ht="14.1" customHeight="1">
      <c r="A143" s="38" t="s">
        <v>307</v>
      </c>
      <c r="B143" s="742"/>
      <c r="C143" s="90" t="s">
        <v>365</v>
      </c>
      <c r="D143" s="97"/>
      <c r="E143" s="97"/>
      <c r="F143" s="112"/>
      <c r="G143" s="127"/>
      <c r="H143" s="127"/>
      <c r="I143" s="97"/>
      <c r="J143" s="144"/>
      <c r="K143" s="127"/>
      <c r="L143" s="114"/>
      <c r="M143" s="159"/>
    </row>
    <row r="144" spans="1:15" ht="14.1" customHeight="1">
      <c r="A144" s="39" t="s">
        <v>308</v>
      </c>
      <c r="B144" s="743"/>
      <c r="C144" s="91">
        <v>1250</v>
      </c>
      <c r="D144" s="98"/>
      <c r="E144" s="98"/>
      <c r="F144" s="113"/>
      <c r="G144" s="128"/>
      <c r="H144" s="128"/>
      <c r="I144" s="98"/>
      <c r="J144" s="145"/>
      <c r="K144" s="128"/>
      <c r="L144" s="115"/>
      <c r="M144" s="160"/>
    </row>
    <row r="145" spans="1:13" ht="14.1" customHeight="1">
      <c r="A145" s="59" t="s">
        <v>309</v>
      </c>
      <c r="B145" s="741" t="s">
        <v>354</v>
      </c>
      <c r="C145" s="89" t="s">
        <v>366</v>
      </c>
      <c r="D145" s="96"/>
      <c r="E145" s="96"/>
      <c r="F145" s="111"/>
      <c r="G145" s="126"/>
      <c r="H145" s="126"/>
      <c r="I145" s="96"/>
      <c r="J145" s="143"/>
      <c r="K145" s="126"/>
      <c r="L145" s="116"/>
      <c r="M145" s="158"/>
    </row>
    <row r="146" spans="1:13" ht="14.1" customHeight="1">
      <c r="A146" s="38" t="s">
        <v>310</v>
      </c>
      <c r="B146" s="742"/>
      <c r="C146" s="90" t="s">
        <v>367</v>
      </c>
      <c r="D146" s="97"/>
      <c r="E146" s="97"/>
      <c r="F146" s="112"/>
      <c r="G146" s="127"/>
      <c r="H146" s="127"/>
      <c r="I146" s="97"/>
      <c r="J146" s="144"/>
      <c r="K146" s="127"/>
      <c r="L146" s="114"/>
      <c r="M146" s="159"/>
    </row>
    <row r="147" spans="1:13" ht="14.1" customHeight="1">
      <c r="A147" s="38" t="s">
        <v>311</v>
      </c>
      <c r="B147" s="742"/>
      <c r="C147" s="90" t="s">
        <v>368</v>
      </c>
      <c r="D147" s="97"/>
      <c r="E147" s="97"/>
      <c r="F147" s="112"/>
      <c r="G147" s="127"/>
      <c r="H147" s="127"/>
      <c r="I147" s="97"/>
      <c r="J147" s="144"/>
      <c r="K147" s="127"/>
      <c r="L147" s="114"/>
      <c r="M147" s="159"/>
    </row>
    <row r="148" spans="1:13" ht="14.1" customHeight="1">
      <c r="A148" s="38" t="s">
        <v>312</v>
      </c>
      <c r="B148" s="742"/>
      <c r="C148" s="90" t="s">
        <v>369</v>
      </c>
      <c r="D148" s="97"/>
      <c r="E148" s="97"/>
      <c r="F148" s="112"/>
      <c r="G148" s="127"/>
      <c r="H148" s="127"/>
      <c r="I148" s="97"/>
      <c r="J148" s="144"/>
      <c r="K148" s="127"/>
      <c r="L148" s="112"/>
      <c r="M148" s="164"/>
    </row>
    <row r="149" spans="1:13" ht="14.1" customHeight="1">
      <c r="A149" s="39" t="s">
        <v>313</v>
      </c>
      <c r="B149" s="743"/>
      <c r="C149" s="91">
        <v>1250</v>
      </c>
      <c r="D149" s="98"/>
      <c r="E149" s="98"/>
      <c r="F149" s="113"/>
      <c r="G149" s="128"/>
      <c r="H149" s="128"/>
      <c r="I149" s="98"/>
      <c r="J149" s="145"/>
      <c r="K149" s="128"/>
      <c r="L149" s="113"/>
      <c r="M149" s="165"/>
    </row>
    <row r="150" spans="1:13" ht="14.1" customHeight="1">
      <c r="A150" s="40" t="s">
        <v>314</v>
      </c>
      <c r="B150" s="741" t="s">
        <v>355</v>
      </c>
      <c r="C150" s="89" t="s">
        <v>370</v>
      </c>
      <c r="D150" s="96"/>
      <c r="E150" s="96"/>
      <c r="F150" s="111"/>
      <c r="G150" s="126"/>
      <c r="H150" s="126"/>
      <c r="I150" s="96"/>
      <c r="J150" s="143"/>
      <c r="K150" s="126"/>
      <c r="L150" s="111"/>
      <c r="M150" s="166"/>
    </row>
    <row r="151" spans="1:13" ht="14.1" customHeight="1">
      <c r="A151" s="38" t="s">
        <v>315</v>
      </c>
      <c r="B151" s="742"/>
      <c r="C151" s="90" t="s">
        <v>371</v>
      </c>
      <c r="D151" s="97"/>
      <c r="E151" s="97"/>
      <c r="F151" s="112"/>
      <c r="G151" s="127"/>
      <c r="H151" s="127"/>
      <c r="I151" s="97"/>
      <c r="J151" s="144"/>
      <c r="K151" s="127"/>
      <c r="L151" s="112"/>
      <c r="M151" s="164"/>
    </row>
    <row r="152" spans="1:13" ht="14.1" customHeight="1">
      <c r="A152" s="38" t="s">
        <v>316</v>
      </c>
      <c r="B152" s="742"/>
      <c r="C152" s="90" t="s">
        <v>372</v>
      </c>
      <c r="D152" s="97"/>
      <c r="E152" s="97"/>
      <c r="F152" s="112"/>
      <c r="G152" s="127"/>
      <c r="H152" s="127"/>
      <c r="I152" s="97"/>
      <c r="J152" s="144"/>
      <c r="K152" s="127"/>
      <c r="L152" s="112"/>
      <c r="M152" s="164"/>
    </row>
    <row r="153" spans="1:13" ht="14.1" customHeight="1">
      <c r="A153" s="38" t="s">
        <v>317</v>
      </c>
      <c r="B153" s="747"/>
      <c r="C153" s="90" t="s">
        <v>369</v>
      </c>
      <c r="D153" s="97"/>
      <c r="E153" s="97"/>
      <c r="F153" s="112"/>
      <c r="G153" s="127"/>
      <c r="H153" s="127"/>
      <c r="I153" s="97"/>
      <c r="J153" s="144"/>
      <c r="K153" s="127"/>
      <c r="L153" s="112"/>
      <c r="M153" s="164"/>
    </row>
    <row r="154" spans="1:13" ht="14.1" customHeight="1">
      <c r="A154" s="39" t="s">
        <v>318</v>
      </c>
      <c r="B154" s="743"/>
      <c r="C154" s="91">
        <v>1250</v>
      </c>
      <c r="D154" s="98"/>
      <c r="E154" s="98"/>
      <c r="F154" s="113"/>
      <c r="G154" s="128"/>
      <c r="H154" s="128"/>
      <c r="I154" s="98"/>
      <c r="J154" s="145"/>
      <c r="K154" s="128"/>
      <c r="L154" s="113"/>
      <c r="M154" s="165"/>
    </row>
    <row r="155" spans="1:13" ht="13.5" customHeight="1">
      <c r="A155" s="40" t="s">
        <v>319</v>
      </c>
      <c r="B155" s="741" t="s">
        <v>356</v>
      </c>
      <c r="C155" s="80">
        <v>0</v>
      </c>
      <c r="D155" s="96"/>
      <c r="E155" s="96"/>
      <c r="F155" s="111"/>
      <c r="G155" s="126"/>
      <c r="H155" s="96"/>
      <c r="I155" s="96"/>
      <c r="J155" s="143"/>
      <c r="K155" s="130"/>
      <c r="L155" s="111"/>
      <c r="M155" s="166"/>
    </row>
    <row r="156" spans="1:13" ht="14.1" customHeight="1">
      <c r="A156" s="38" t="s">
        <v>320</v>
      </c>
      <c r="B156" s="742"/>
      <c r="C156" s="81">
        <v>2</v>
      </c>
      <c r="D156" s="97"/>
      <c r="E156" s="97"/>
      <c r="F156" s="112"/>
      <c r="G156" s="127"/>
      <c r="H156" s="97"/>
      <c r="I156" s="97"/>
      <c r="J156" s="144"/>
      <c r="K156" s="152"/>
      <c r="L156" s="112"/>
      <c r="M156" s="164"/>
    </row>
    <row r="157" spans="1:13" ht="14.1" customHeight="1">
      <c r="A157" s="38" t="s">
        <v>321</v>
      </c>
      <c r="B157" s="742"/>
      <c r="C157" s="81">
        <v>4</v>
      </c>
      <c r="D157" s="97"/>
      <c r="E157" s="97"/>
      <c r="F157" s="112"/>
      <c r="G157" s="127"/>
      <c r="H157" s="138"/>
      <c r="I157" s="97"/>
      <c r="J157" s="144"/>
      <c r="K157" s="152"/>
      <c r="L157" s="112"/>
      <c r="M157" s="164"/>
    </row>
    <row r="158" spans="1:13" ht="14.1" customHeight="1" thickBot="1">
      <c r="A158" s="60" t="s">
        <v>322</v>
      </c>
      <c r="B158" s="749"/>
      <c r="C158" s="92">
        <v>20</v>
      </c>
      <c r="D158" s="99"/>
      <c r="E158" s="99"/>
      <c r="F158" s="121"/>
      <c r="G158" s="135"/>
      <c r="H158" s="135"/>
      <c r="I158" s="99"/>
      <c r="J158" s="149"/>
      <c r="K158" s="135"/>
      <c r="L158" s="121"/>
      <c r="M158" s="167"/>
    </row>
    <row r="159" spans="1:13" ht="14.1" customHeight="1" thickBot="1">
      <c r="A159" s="61"/>
      <c r="B159" s="739" t="s">
        <v>357</v>
      </c>
      <c r="C159" s="740"/>
      <c r="D159" s="105" t="str">
        <f t="array" ref="D159">IF(COUNT(D7:D103,D106,D110:D154)&gt;0,SUM(D7:D103,D106,D110:D154),"")</f>
        <v/>
      </c>
      <c r="E159" s="105" t="str">
        <f t="array" ref="E159">IF(COUNT(E7:E103,E106,E110:E154)&gt;0,SUM(E7:E103,E106,E110:E154),"")</f>
        <v/>
      </c>
      <c r="F159" s="122"/>
      <c r="G159" s="105" t="str">
        <f t="array" ref="G159">IF(COUNT(G7:G103,G106,G110:G154)&gt;0,SUM(G7:G103,G106,G110:G154),"")</f>
        <v/>
      </c>
      <c r="H159" s="105" t="str">
        <f t="array" ref="H159">IF(COUNT(H7:H103,H106,H110:H154)&gt;0,SUM(H7:H103,H106,H110:H154),"")</f>
        <v/>
      </c>
      <c r="I159" s="105" t="str">
        <f t="array" ref="I159">IF(COUNT(I7:I103,I106,I110:I154)&gt;0,SUM(I7:I103,I106,I110:I154),"")</f>
        <v/>
      </c>
      <c r="J159" s="150"/>
      <c r="K159" s="105" t="str">
        <f t="array" ref="K159">IF(COUNT(K7:K103,K106,K110:K154)&gt;0,SUM(K7:K103,K106,K110:K154),"")</f>
        <v/>
      </c>
      <c r="L159" s="122"/>
      <c r="M159" s="168"/>
    </row>
    <row r="160" spans="1:13" ht="14.1" customHeight="1" thickBot="1">
      <c r="A160" s="61"/>
      <c r="B160" s="739" t="s">
        <v>358</v>
      </c>
      <c r="C160" s="740"/>
      <c r="D160" s="105" t="str">
        <f t="array" ref="D160">IF(COUNT(D155:D158)&gt;0,SUM(D155:D158),"")</f>
        <v/>
      </c>
      <c r="E160" s="105" t="str">
        <f t="array" ref="E160">IF(COUNT(E155:E158)&gt;0,SUM(E155:E158),"")</f>
        <v/>
      </c>
      <c r="F160" s="122"/>
      <c r="G160" s="105" t="str">
        <f t="array" ref="G160">IF(COUNT(G155:G158)&gt;0,SUM(G155:G158),"")</f>
        <v/>
      </c>
      <c r="H160" s="105" t="str">
        <f t="array" ref="H160">IF(COUNT(H155:H158)&gt;0,SUM(H155:H158),"")</f>
        <v/>
      </c>
      <c r="I160" s="105" t="str">
        <f t="array" ref="I160">IF(COUNT(I155:I158)&gt;0,SUM(I155:I158),"")</f>
        <v/>
      </c>
      <c r="J160" s="150"/>
      <c r="K160" s="105" t="str">
        <f t="array" ref="K160">IF(COUNT(K155:K158)&gt;0,SUM(K155:K158),"")</f>
        <v/>
      </c>
      <c r="L160" s="122"/>
      <c r="M160" s="168"/>
    </row>
    <row r="161" spans="1:13" ht="14.1" customHeight="1" thickBot="1">
      <c r="A161" s="62"/>
      <c r="B161" s="739" t="s">
        <v>359</v>
      </c>
      <c r="C161" s="740"/>
      <c r="D161" s="105" t="str">
        <f t="array" ref="D161">IF(COUNT(D159:D160)&gt;0,SUM(D159:D160),"")</f>
        <v/>
      </c>
      <c r="E161" s="105" t="str">
        <f t="array" ref="E161">IF(COUNT(E159:E160)&gt;0,SUM(E159:E160),"")</f>
        <v/>
      </c>
      <c r="F161" s="122"/>
      <c r="G161" s="105" t="str">
        <f t="array" ref="G161">IF(COUNT(G159:G160)&gt;0,SUM(G159:G160),"")</f>
        <v/>
      </c>
      <c r="H161" s="105" t="str">
        <f t="array" ref="H161">IF(COUNT(H159:H160)&gt;0,SUM(H159:H160),"")</f>
        <v/>
      </c>
      <c r="I161" s="105" t="str">
        <f t="array" ref="I161">IF(COUNT(I159:I160)&gt;0,SUM(I159:I160),"")</f>
        <v/>
      </c>
      <c r="J161" s="150"/>
      <c r="K161" s="105" t="str">
        <f t="array" ref="K161">IF(COUNT(K159:K160)&gt;0,SUM(K159:K160),"")</f>
        <v/>
      </c>
      <c r="L161" s="122"/>
      <c r="M161" s="168"/>
    </row>
    <row r="162" spans="1:13">
      <c r="A162" s="63"/>
      <c r="B162" s="63"/>
      <c r="C162" s="63"/>
      <c r="D162" s="63"/>
      <c r="E162" s="63"/>
      <c r="F162" s="63"/>
      <c r="G162" s="63"/>
      <c r="H162" s="63"/>
      <c r="I162" s="63"/>
      <c r="J162" s="63"/>
      <c r="K162" s="63"/>
      <c r="L162" s="63"/>
      <c r="M162" s="63"/>
    </row>
    <row r="163" spans="1:13" ht="409.5" customHeight="1">
      <c r="A163" s="738" t="s">
        <v>323</v>
      </c>
      <c r="B163" s="738"/>
      <c r="C163" s="738"/>
      <c r="D163" s="738"/>
      <c r="E163" s="738"/>
      <c r="F163" s="738"/>
      <c r="G163" s="738"/>
      <c r="H163" s="738"/>
      <c r="I163" s="738"/>
      <c r="J163" s="738"/>
      <c r="K163" s="738"/>
      <c r="L163" s="738"/>
      <c r="M163" s="738"/>
    </row>
    <row r="164" spans="1:13" ht="409.5" customHeight="1">
      <c r="A164" s="738"/>
      <c r="B164" s="738"/>
      <c r="C164" s="738"/>
      <c r="D164" s="738"/>
      <c r="E164" s="738"/>
      <c r="F164" s="738"/>
      <c r="G164" s="738"/>
      <c r="H164" s="738"/>
      <c r="I164" s="738"/>
      <c r="J164" s="738"/>
      <c r="K164" s="738"/>
      <c r="L164" s="738"/>
      <c r="M164" s="738"/>
    </row>
    <row r="165" spans="1:13">
      <c r="E165" s="107"/>
      <c r="G165" s="107"/>
      <c r="H165" s="107"/>
      <c r="I165" s="107"/>
      <c r="J165" s="107"/>
      <c r="K165" s="107"/>
      <c r="L165" s="107"/>
      <c r="M165" s="107"/>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6"/>
  <sheetViews>
    <sheetView view="pageBreakPreview" zoomScaleNormal="100" zoomScaleSheetLayoutView="100" workbookViewId="0"/>
  </sheetViews>
  <sheetFormatPr defaultColWidth="9" defaultRowHeight="10.8"/>
  <cols>
    <col min="1" max="1" width="12.6640625" style="25" customWidth="1"/>
    <col min="2" max="2" width="9.33203125" style="25" customWidth="1"/>
    <col min="3" max="3" width="7.77734375" style="25" customWidth="1"/>
    <col min="4" max="4" width="12.44140625" style="25" customWidth="1"/>
    <col min="5" max="5" width="13.109375" style="25" customWidth="1"/>
    <col min="6" max="6" width="21" style="25" customWidth="1"/>
    <col min="7" max="7" width="13.33203125" style="25" customWidth="1"/>
    <col min="8" max="8" width="27.44140625" style="25" customWidth="1"/>
    <col min="9" max="11" width="11.6640625" style="25" customWidth="1"/>
    <col min="12" max="12" width="27.33203125" style="25" customWidth="1"/>
    <col min="13" max="18" width="11.6640625" style="25" customWidth="1"/>
    <col min="19" max="19" width="10.88671875" style="25" customWidth="1"/>
    <col min="20" max="21" width="7.6640625" style="25" bestFit="1" customWidth="1"/>
    <col min="22" max="27" width="9.6640625" style="25" customWidth="1"/>
    <col min="28" max="29" width="8.44140625" style="25" customWidth="1"/>
    <col min="30" max="30" width="12" style="25" customWidth="1"/>
    <col min="31" max="31" width="9" style="25" customWidth="1"/>
    <col min="32" max="16384" width="9" style="25"/>
  </cols>
  <sheetData>
    <row r="1" spans="1:31 16384:16384">
      <c r="A1" s="22" t="s">
        <v>0</v>
      </c>
      <c r="B1" s="11" t="s">
        <v>3</v>
      </c>
      <c r="D1" s="26"/>
      <c r="AD1" s="29"/>
      <c r="AE1" s="29"/>
    </row>
    <row r="2" spans="1:31 16384:16384">
      <c r="A2" s="22" t="s">
        <v>1</v>
      </c>
      <c r="B2" s="12">
        <v>46234</v>
      </c>
      <c r="D2" s="25" t="s">
        <v>96</v>
      </c>
      <c r="F2" s="25" t="s">
        <v>11</v>
      </c>
      <c r="G2" s="25" t="s">
        <v>14</v>
      </c>
    </row>
    <row r="3" spans="1:31 16384:16384" s="23" customFormat="1" ht="13.2" hidden="1">
      <c r="A3" s="23" t="s">
        <v>31</v>
      </c>
      <c r="B3" s="23" t="s">
        <v>31</v>
      </c>
      <c r="C3" s="23" t="s">
        <v>31</v>
      </c>
      <c r="D3" s="23" t="s">
        <v>31</v>
      </c>
      <c r="E3" s="23" t="s">
        <v>31</v>
      </c>
      <c r="F3" s="23" t="s">
        <v>31</v>
      </c>
      <c r="G3" s="23" t="s">
        <v>31</v>
      </c>
      <c r="H3" s="23" t="s">
        <v>31</v>
      </c>
      <c r="I3" s="23" t="s">
        <v>31</v>
      </c>
      <c r="J3" s="23" t="s">
        <v>31</v>
      </c>
      <c r="K3" s="23" t="s">
        <v>31</v>
      </c>
      <c r="L3" s="23" t="s">
        <v>31</v>
      </c>
      <c r="M3" s="23" t="s">
        <v>31</v>
      </c>
      <c r="N3" s="23" t="s">
        <v>31</v>
      </c>
      <c r="O3" s="23" t="s">
        <v>31</v>
      </c>
      <c r="P3" s="23" t="s">
        <v>31</v>
      </c>
      <c r="Q3" s="23" t="s">
        <v>31</v>
      </c>
      <c r="R3" s="23" t="s">
        <v>31</v>
      </c>
      <c r="S3" s="23" t="s">
        <v>31</v>
      </c>
      <c r="T3" s="23" t="s">
        <v>31</v>
      </c>
      <c r="U3" s="23" t="s">
        <v>31</v>
      </c>
      <c r="V3" s="23" t="s">
        <v>31</v>
      </c>
      <c r="W3" s="23" t="s">
        <v>31</v>
      </c>
      <c r="X3" s="23" t="s">
        <v>31</v>
      </c>
      <c r="Y3" s="23" t="s">
        <v>31</v>
      </c>
      <c r="Z3" s="23" t="s">
        <v>31</v>
      </c>
      <c r="AA3" s="23" t="s">
        <v>31</v>
      </c>
      <c r="AB3" s="23" t="s">
        <v>31</v>
      </c>
      <c r="AC3" s="23" t="s">
        <v>31</v>
      </c>
    </row>
    <row r="4" spans="1:31 16384:16384" ht="23.25" customHeight="1">
      <c r="A4" s="751" t="s">
        <v>32</v>
      </c>
      <c r="B4" s="751" t="s">
        <v>34</v>
      </c>
      <c r="C4" s="753" t="s">
        <v>36</v>
      </c>
      <c r="D4" s="755" t="s">
        <v>39</v>
      </c>
      <c r="E4" s="755" t="s">
        <v>114</v>
      </c>
      <c r="F4" s="755" t="s">
        <v>41</v>
      </c>
      <c r="G4" s="755" t="s">
        <v>140</v>
      </c>
      <c r="H4" s="760" t="s">
        <v>87</v>
      </c>
      <c r="I4" s="761"/>
      <c r="J4" s="761"/>
      <c r="K4" s="762"/>
      <c r="L4" s="760" t="s">
        <v>89</v>
      </c>
      <c r="M4" s="761"/>
      <c r="N4" s="761"/>
      <c r="O4" s="762"/>
      <c r="P4" s="757" t="s">
        <v>152</v>
      </c>
      <c r="Q4" s="757" t="s">
        <v>153</v>
      </c>
      <c r="R4" s="757" t="s">
        <v>154</v>
      </c>
      <c r="S4" s="757" t="s">
        <v>155</v>
      </c>
      <c r="T4" s="757" t="s">
        <v>156</v>
      </c>
      <c r="U4" s="757" t="s">
        <v>158</v>
      </c>
      <c r="V4" s="752" t="s">
        <v>159</v>
      </c>
      <c r="W4" s="752" t="s">
        <v>55</v>
      </c>
      <c r="X4" s="752" t="s">
        <v>161</v>
      </c>
      <c r="Y4" s="752" t="s">
        <v>162</v>
      </c>
      <c r="Z4" s="752" t="s">
        <v>163</v>
      </c>
      <c r="AA4" s="752" t="s">
        <v>164</v>
      </c>
      <c r="AB4" s="752" t="s">
        <v>165</v>
      </c>
      <c r="AC4" s="752" t="s">
        <v>166</v>
      </c>
      <c r="XFD4"/>
    </row>
    <row r="5" spans="1:31 16384:16384" ht="32.4" customHeight="1">
      <c r="A5" s="752"/>
      <c r="B5" s="752"/>
      <c r="C5" s="754"/>
      <c r="D5" s="756"/>
      <c r="E5" s="756"/>
      <c r="F5" s="756"/>
      <c r="G5" s="756"/>
      <c r="H5" s="20" t="s">
        <v>45</v>
      </c>
      <c r="I5" s="15" t="s">
        <v>147</v>
      </c>
      <c r="J5" s="15" t="s">
        <v>148</v>
      </c>
      <c r="K5" s="20" t="s">
        <v>88</v>
      </c>
      <c r="L5" s="20" t="s">
        <v>45</v>
      </c>
      <c r="M5" s="15" t="s">
        <v>147</v>
      </c>
      <c r="N5" s="15" t="s">
        <v>148</v>
      </c>
      <c r="O5" s="20" t="s">
        <v>88</v>
      </c>
      <c r="P5" s="758"/>
      <c r="Q5" s="758"/>
      <c r="R5" s="758"/>
      <c r="S5" s="758"/>
      <c r="T5" s="758"/>
      <c r="U5" s="758"/>
      <c r="V5" s="759"/>
      <c r="W5" s="759"/>
      <c r="X5" s="759"/>
      <c r="Y5" s="759"/>
      <c r="Z5" s="759"/>
      <c r="AA5" s="759"/>
      <c r="AB5" s="759"/>
      <c r="AC5" s="759"/>
      <c r="XFD5"/>
    </row>
    <row r="6" spans="1:31 16384:16384">
      <c r="A6" s="24" t="s">
        <v>93</v>
      </c>
      <c r="B6" s="24" t="s">
        <v>35</v>
      </c>
      <c r="C6" s="24" t="s">
        <v>37</v>
      </c>
      <c r="D6" s="24" t="s">
        <v>97</v>
      </c>
      <c r="E6" s="24" t="s">
        <v>115</v>
      </c>
      <c r="F6" s="24" t="s">
        <v>128</v>
      </c>
      <c r="G6" s="24" t="s">
        <v>94</v>
      </c>
      <c r="H6" s="24" t="s">
        <v>143</v>
      </c>
      <c r="I6" s="27">
        <v>45371868.664640002</v>
      </c>
      <c r="J6" s="24" t="s">
        <v>31</v>
      </c>
      <c r="K6" s="27">
        <v>0</v>
      </c>
      <c r="L6" s="24" t="s">
        <v>143</v>
      </c>
      <c r="M6" s="27">
        <v>45371868.664640002</v>
      </c>
      <c r="N6" s="24" t="s">
        <v>31</v>
      </c>
      <c r="O6" s="27">
        <v>0</v>
      </c>
      <c r="P6" s="27">
        <v>44453266.7544</v>
      </c>
      <c r="Q6" s="27">
        <v>407618.38543999998</v>
      </c>
      <c r="R6" s="27">
        <v>510983.52480000001</v>
      </c>
      <c r="S6" s="28">
        <v>0</v>
      </c>
      <c r="T6" s="24" t="s">
        <v>157</v>
      </c>
      <c r="U6" s="24" t="s">
        <v>94</v>
      </c>
      <c r="V6" s="24" t="s">
        <v>160</v>
      </c>
      <c r="W6" s="28" t="s">
        <v>94</v>
      </c>
      <c r="X6" s="28">
        <v>1</v>
      </c>
      <c r="Y6" s="24" t="s">
        <v>94</v>
      </c>
      <c r="Z6" s="24" t="s">
        <v>94</v>
      </c>
      <c r="AA6" s="28" t="s">
        <v>94</v>
      </c>
      <c r="AB6" s="28" t="s">
        <v>94</v>
      </c>
      <c r="AC6" s="24" t="s">
        <v>94</v>
      </c>
    </row>
    <row r="7" spans="1:31 16384:16384">
      <c r="A7" s="24" t="s">
        <v>93</v>
      </c>
      <c r="B7" s="24" t="s">
        <v>35</v>
      </c>
      <c r="C7" s="24" t="s">
        <v>37</v>
      </c>
      <c r="D7" s="24" t="s">
        <v>97</v>
      </c>
      <c r="E7" s="24" t="s">
        <v>115</v>
      </c>
      <c r="F7" s="24" t="s">
        <v>128</v>
      </c>
      <c r="G7" s="24" t="s">
        <v>94</v>
      </c>
      <c r="H7" s="24" t="s">
        <v>143</v>
      </c>
      <c r="I7" s="27">
        <v>326417381.71727997</v>
      </c>
      <c r="J7" s="24" t="s">
        <v>31</v>
      </c>
      <c r="K7" s="27">
        <v>0</v>
      </c>
      <c r="L7" s="24" t="s">
        <v>143</v>
      </c>
      <c r="M7" s="27">
        <v>326417381.71727997</v>
      </c>
      <c r="N7" s="24" t="s">
        <v>31</v>
      </c>
      <c r="O7" s="27">
        <v>0</v>
      </c>
      <c r="P7" s="27">
        <v>319807685.89279997</v>
      </c>
      <c r="Q7" s="27">
        <v>2813685.50288</v>
      </c>
      <c r="R7" s="27">
        <v>3796010.3215999999</v>
      </c>
      <c r="S7" s="28">
        <v>0</v>
      </c>
      <c r="T7" s="24" t="s">
        <v>157</v>
      </c>
      <c r="U7" s="24" t="s">
        <v>94</v>
      </c>
      <c r="V7" s="24" t="s">
        <v>160</v>
      </c>
      <c r="W7" s="28" t="s">
        <v>94</v>
      </c>
      <c r="X7" s="28">
        <v>1</v>
      </c>
      <c r="Y7" s="24" t="s">
        <v>94</v>
      </c>
      <c r="Z7" s="24" t="s">
        <v>94</v>
      </c>
      <c r="AA7" s="28" t="s">
        <v>94</v>
      </c>
      <c r="AB7" s="28" t="s">
        <v>94</v>
      </c>
      <c r="AC7" s="24" t="s">
        <v>94</v>
      </c>
    </row>
    <row r="8" spans="1:31 16384:16384">
      <c r="A8" s="24" t="s">
        <v>93</v>
      </c>
      <c r="B8" s="24" t="s">
        <v>35</v>
      </c>
      <c r="C8" s="24" t="s">
        <v>37</v>
      </c>
      <c r="D8" s="24" t="s">
        <v>98</v>
      </c>
      <c r="E8" s="24" t="s">
        <v>116</v>
      </c>
      <c r="F8" s="24" t="s">
        <v>129</v>
      </c>
      <c r="G8" s="24" t="s">
        <v>94</v>
      </c>
      <c r="H8" s="24" t="s">
        <v>143</v>
      </c>
      <c r="I8" s="27">
        <v>9408696.3409599997</v>
      </c>
      <c r="J8" s="24" t="s">
        <v>31</v>
      </c>
      <c r="K8" s="27">
        <v>0</v>
      </c>
      <c r="L8" s="24" t="s">
        <v>143</v>
      </c>
      <c r="M8" s="27">
        <v>9408696.3409599997</v>
      </c>
      <c r="N8" s="24" t="s">
        <v>31</v>
      </c>
      <c r="O8" s="27">
        <v>0</v>
      </c>
      <c r="P8" s="27">
        <v>9325978.9000000004</v>
      </c>
      <c r="Q8" s="27">
        <v>82717.440960000007</v>
      </c>
      <c r="R8" s="27">
        <v>0</v>
      </c>
      <c r="S8" s="28">
        <v>0</v>
      </c>
      <c r="T8" s="24" t="s">
        <v>157</v>
      </c>
      <c r="U8" s="24" t="s">
        <v>94</v>
      </c>
      <c r="V8" s="24" t="s">
        <v>160</v>
      </c>
      <c r="W8" s="28" t="s">
        <v>94</v>
      </c>
      <c r="X8" s="28">
        <v>1</v>
      </c>
      <c r="Y8" s="24" t="s">
        <v>94</v>
      </c>
      <c r="Z8" s="24" t="s">
        <v>94</v>
      </c>
      <c r="AA8" s="28" t="s">
        <v>94</v>
      </c>
      <c r="AB8" s="28" t="s">
        <v>94</v>
      </c>
      <c r="AC8" s="24" t="s">
        <v>94</v>
      </c>
    </row>
    <row r="9" spans="1:31 16384:16384">
      <c r="A9" s="24" t="s">
        <v>93</v>
      </c>
      <c r="B9" s="24" t="s">
        <v>35</v>
      </c>
      <c r="C9" s="24" t="s">
        <v>37</v>
      </c>
      <c r="D9" s="24" t="s">
        <v>98</v>
      </c>
      <c r="E9" s="24" t="s">
        <v>116</v>
      </c>
      <c r="F9" s="24" t="s">
        <v>129</v>
      </c>
      <c r="G9" s="24" t="s">
        <v>94</v>
      </c>
      <c r="H9" s="24" t="s">
        <v>143</v>
      </c>
      <c r="I9" s="27">
        <v>794495956.77647996</v>
      </c>
      <c r="J9" s="24" t="s">
        <v>31</v>
      </c>
      <c r="K9" s="27">
        <v>0</v>
      </c>
      <c r="L9" s="24" t="s">
        <v>143</v>
      </c>
      <c r="M9" s="27">
        <v>794495956.77647996</v>
      </c>
      <c r="N9" s="24" t="s">
        <v>31</v>
      </c>
      <c r="O9" s="27">
        <v>0</v>
      </c>
      <c r="P9" s="27">
        <v>787510119.89999998</v>
      </c>
      <c r="Q9" s="27">
        <v>6985836.8764800001</v>
      </c>
      <c r="R9" s="27">
        <v>0</v>
      </c>
      <c r="S9" s="28">
        <v>0</v>
      </c>
      <c r="T9" s="24" t="s">
        <v>157</v>
      </c>
      <c r="U9" s="24" t="s">
        <v>94</v>
      </c>
      <c r="V9" s="24" t="s">
        <v>160</v>
      </c>
      <c r="W9" s="28" t="s">
        <v>94</v>
      </c>
      <c r="X9" s="28">
        <v>1</v>
      </c>
      <c r="Y9" s="24" t="s">
        <v>94</v>
      </c>
      <c r="Z9" s="24" t="s">
        <v>94</v>
      </c>
      <c r="AA9" s="28" t="s">
        <v>94</v>
      </c>
      <c r="AB9" s="28" t="s">
        <v>94</v>
      </c>
      <c r="AC9" s="24" t="s">
        <v>94</v>
      </c>
    </row>
    <row r="10" spans="1:31 16384:16384">
      <c r="A10" s="24" t="s">
        <v>93</v>
      </c>
      <c r="B10" s="24" t="s">
        <v>35</v>
      </c>
      <c r="C10" s="24" t="s">
        <v>37</v>
      </c>
      <c r="D10" s="24" t="s">
        <v>98</v>
      </c>
      <c r="E10" s="24" t="s">
        <v>116</v>
      </c>
      <c r="F10" s="24" t="s">
        <v>129</v>
      </c>
      <c r="G10" s="24" t="s">
        <v>94</v>
      </c>
      <c r="H10" s="24" t="s">
        <v>143</v>
      </c>
      <c r="I10" s="27">
        <v>267299838.13847998</v>
      </c>
      <c r="J10" s="24" t="s">
        <v>31</v>
      </c>
      <c r="K10" s="27">
        <v>0</v>
      </c>
      <c r="L10" s="24" t="s">
        <v>143</v>
      </c>
      <c r="M10" s="27">
        <v>267299838.13847998</v>
      </c>
      <c r="N10" s="24" t="s">
        <v>31</v>
      </c>
      <c r="O10" s="27">
        <v>0</v>
      </c>
      <c r="P10" s="27">
        <v>264949531.69999999</v>
      </c>
      <c r="Q10" s="27">
        <v>2350306.43848</v>
      </c>
      <c r="R10" s="27">
        <v>0</v>
      </c>
      <c r="S10" s="28">
        <v>0</v>
      </c>
      <c r="T10" s="24" t="s">
        <v>157</v>
      </c>
      <c r="U10" s="24" t="s">
        <v>94</v>
      </c>
      <c r="V10" s="24" t="s">
        <v>160</v>
      </c>
      <c r="W10" s="28" t="s">
        <v>94</v>
      </c>
      <c r="X10" s="28">
        <v>1</v>
      </c>
      <c r="Y10" s="24" t="s">
        <v>94</v>
      </c>
      <c r="Z10" s="24" t="s">
        <v>94</v>
      </c>
      <c r="AA10" s="28" t="s">
        <v>94</v>
      </c>
      <c r="AB10" s="28" t="s">
        <v>94</v>
      </c>
      <c r="AC10" s="24" t="s">
        <v>94</v>
      </c>
    </row>
    <row r="11" spans="1:31 16384:16384">
      <c r="A11" s="24" t="s">
        <v>93</v>
      </c>
      <c r="B11" s="24" t="s">
        <v>35</v>
      </c>
      <c r="C11" s="24" t="s">
        <v>37</v>
      </c>
      <c r="D11" s="24" t="s">
        <v>98</v>
      </c>
      <c r="E11" s="24" t="s">
        <v>116</v>
      </c>
      <c r="F11" s="24" t="s">
        <v>129</v>
      </c>
      <c r="G11" s="24" t="s">
        <v>94</v>
      </c>
      <c r="H11" s="24" t="s">
        <v>143</v>
      </c>
      <c r="I11" s="27">
        <v>592440107.23464</v>
      </c>
      <c r="J11" s="24" t="s">
        <v>31</v>
      </c>
      <c r="K11" s="27">
        <v>0</v>
      </c>
      <c r="L11" s="24" t="s">
        <v>143</v>
      </c>
      <c r="M11" s="27">
        <v>592440107.23464</v>
      </c>
      <c r="N11" s="24" t="s">
        <v>31</v>
      </c>
      <c r="O11" s="27">
        <v>0</v>
      </c>
      <c r="P11" s="27">
        <v>587230900.89999998</v>
      </c>
      <c r="Q11" s="27">
        <v>5209206.33464</v>
      </c>
      <c r="R11" s="27">
        <v>0</v>
      </c>
      <c r="S11" s="28">
        <v>0</v>
      </c>
      <c r="T11" s="24" t="s">
        <v>157</v>
      </c>
      <c r="U11" s="24" t="s">
        <v>94</v>
      </c>
      <c r="V11" s="24" t="s">
        <v>160</v>
      </c>
      <c r="W11" s="28" t="s">
        <v>94</v>
      </c>
      <c r="X11" s="28">
        <v>1</v>
      </c>
      <c r="Y11" s="24" t="s">
        <v>94</v>
      </c>
      <c r="Z11" s="24" t="s">
        <v>94</v>
      </c>
      <c r="AA11" s="28" t="s">
        <v>94</v>
      </c>
      <c r="AB11" s="28" t="s">
        <v>94</v>
      </c>
      <c r="AC11" s="24" t="s">
        <v>94</v>
      </c>
    </row>
    <row r="12" spans="1:31 16384:16384">
      <c r="A12" s="24" t="s">
        <v>93</v>
      </c>
      <c r="B12" s="24" t="s">
        <v>35</v>
      </c>
      <c r="C12" s="24" t="s">
        <v>37</v>
      </c>
      <c r="D12" s="24" t="s">
        <v>98</v>
      </c>
      <c r="E12" s="24" t="s">
        <v>116</v>
      </c>
      <c r="F12" s="24" t="s">
        <v>129</v>
      </c>
      <c r="G12" s="24" t="s">
        <v>94</v>
      </c>
      <c r="H12" s="24" t="s">
        <v>143</v>
      </c>
      <c r="I12" s="27">
        <v>83290199.788320005</v>
      </c>
      <c r="J12" s="24" t="s">
        <v>31</v>
      </c>
      <c r="K12" s="27">
        <v>0</v>
      </c>
      <c r="L12" s="24" t="s">
        <v>143</v>
      </c>
      <c r="M12" s="27">
        <v>83290199.788320005</v>
      </c>
      <c r="N12" s="24" t="s">
        <v>31</v>
      </c>
      <c r="O12" s="27">
        <v>0</v>
      </c>
      <c r="P12" s="27">
        <v>82557846</v>
      </c>
      <c r="Q12" s="27">
        <v>732353.78832000005</v>
      </c>
      <c r="R12" s="27">
        <v>0</v>
      </c>
      <c r="S12" s="28">
        <v>0</v>
      </c>
      <c r="T12" s="24" t="s">
        <v>157</v>
      </c>
      <c r="U12" s="24" t="s">
        <v>94</v>
      </c>
      <c r="V12" s="24" t="s">
        <v>160</v>
      </c>
      <c r="W12" s="28" t="s">
        <v>94</v>
      </c>
      <c r="X12" s="28">
        <v>1</v>
      </c>
      <c r="Y12" s="24" t="s">
        <v>94</v>
      </c>
      <c r="Z12" s="24" t="s">
        <v>94</v>
      </c>
      <c r="AA12" s="28" t="s">
        <v>94</v>
      </c>
      <c r="AB12" s="28" t="s">
        <v>94</v>
      </c>
      <c r="AC12" s="24" t="s">
        <v>94</v>
      </c>
    </row>
    <row r="13" spans="1:31 16384:16384">
      <c r="A13" s="24" t="s">
        <v>93</v>
      </c>
      <c r="B13" s="24" t="s">
        <v>35</v>
      </c>
      <c r="C13" s="24" t="s">
        <v>37</v>
      </c>
      <c r="D13" s="24" t="s">
        <v>98</v>
      </c>
      <c r="E13" s="24" t="s">
        <v>116</v>
      </c>
      <c r="F13" s="24" t="s">
        <v>129</v>
      </c>
      <c r="G13" s="24" t="s">
        <v>94</v>
      </c>
      <c r="H13" s="24" t="s">
        <v>143</v>
      </c>
      <c r="I13" s="27">
        <v>36400902.404720001</v>
      </c>
      <c r="J13" s="24" t="s">
        <v>31</v>
      </c>
      <c r="K13" s="27">
        <v>0</v>
      </c>
      <c r="L13" s="24" t="s">
        <v>143</v>
      </c>
      <c r="M13" s="27">
        <v>36400902.404720001</v>
      </c>
      <c r="N13" s="24" t="s">
        <v>31</v>
      </c>
      <c r="O13" s="27">
        <v>0</v>
      </c>
      <c r="P13" s="27">
        <v>36080836.399999999</v>
      </c>
      <c r="Q13" s="27">
        <v>320066.00472000003</v>
      </c>
      <c r="R13" s="27">
        <v>0</v>
      </c>
      <c r="S13" s="28">
        <v>0</v>
      </c>
      <c r="T13" s="24" t="s">
        <v>157</v>
      </c>
      <c r="U13" s="24" t="s">
        <v>94</v>
      </c>
      <c r="V13" s="24" t="s">
        <v>160</v>
      </c>
      <c r="W13" s="28" t="s">
        <v>94</v>
      </c>
      <c r="X13" s="28">
        <v>1</v>
      </c>
      <c r="Y13" s="24" t="s">
        <v>94</v>
      </c>
      <c r="Z13" s="24" t="s">
        <v>94</v>
      </c>
      <c r="AA13" s="28" t="s">
        <v>94</v>
      </c>
      <c r="AB13" s="28" t="s">
        <v>94</v>
      </c>
      <c r="AC13" s="24" t="s">
        <v>94</v>
      </c>
    </row>
    <row r="14" spans="1:31 16384:16384">
      <c r="A14" s="24" t="s">
        <v>93</v>
      </c>
      <c r="B14" s="24" t="s">
        <v>35</v>
      </c>
      <c r="C14" s="24" t="s">
        <v>37</v>
      </c>
      <c r="D14" s="24" t="s">
        <v>98</v>
      </c>
      <c r="E14" s="24" t="s">
        <v>116</v>
      </c>
      <c r="F14" s="24" t="s">
        <v>129</v>
      </c>
      <c r="G14" s="24" t="s">
        <v>94</v>
      </c>
      <c r="H14" s="24" t="s">
        <v>143</v>
      </c>
      <c r="I14" s="27">
        <v>123392198.35432</v>
      </c>
      <c r="J14" s="24" t="s">
        <v>31</v>
      </c>
      <c r="K14" s="27">
        <v>0</v>
      </c>
      <c r="L14" s="24" t="s">
        <v>143</v>
      </c>
      <c r="M14" s="27">
        <v>123392198.35432</v>
      </c>
      <c r="N14" s="24" t="s">
        <v>31</v>
      </c>
      <c r="O14" s="27">
        <v>0</v>
      </c>
      <c r="P14" s="27">
        <v>122307920</v>
      </c>
      <c r="Q14" s="27">
        <v>1000424.30152</v>
      </c>
      <c r="R14" s="27">
        <v>83854.052800000005</v>
      </c>
      <c r="S14" s="28">
        <v>0</v>
      </c>
      <c r="T14" s="24" t="s">
        <v>157</v>
      </c>
      <c r="U14" s="24" t="s">
        <v>94</v>
      </c>
      <c r="V14" s="24" t="s">
        <v>160</v>
      </c>
      <c r="W14" s="28" t="s">
        <v>94</v>
      </c>
      <c r="X14" s="28">
        <v>1</v>
      </c>
      <c r="Y14" s="24" t="s">
        <v>94</v>
      </c>
      <c r="Z14" s="24" t="s">
        <v>94</v>
      </c>
      <c r="AA14" s="28" t="s">
        <v>94</v>
      </c>
      <c r="AB14" s="28" t="s">
        <v>94</v>
      </c>
      <c r="AC14" s="24" t="s">
        <v>94</v>
      </c>
    </row>
    <row r="15" spans="1:31 16384:16384">
      <c r="A15" s="24" t="s">
        <v>93</v>
      </c>
      <c r="B15" s="24" t="s">
        <v>35</v>
      </c>
      <c r="C15" s="24" t="s">
        <v>37</v>
      </c>
      <c r="D15" s="24" t="s">
        <v>98</v>
      </c>
      <c r="E15" s="24" t="s">
        <v>116</v>
      </c>
      <c r="F15" s="24" t="s">
        <v>129</v>
      </c>
      <c r="G15" s="24" t="s">
        <v>94</v>
      </c>
      <c r="H15" s="24" t="s">
        <v>143</v>
      </c>
      <c r="I15" s="27">
        <v>279325967.04039997</v>
      </c>
      <c r="J15" s="24" t="s">
        <v>31</v>
      </c>
      <c r="K15" s="27">
        <v>0</v>
      </c>
      <c r="L15" s="24" t="s">
        <v>143</v>
      </c>
      <c r="M15" s="27">
        <v>279325967.04039997</v>
      </c>
      <c r="N15" s="24" t="s">
        <v>31</v>
      </c>
      <c r="O15" s="27">
        <v>0</v>
      </c>
      <c r="P15" s="27">
        <v>276874553.89999998</v>
      </c>
      <c r="Q15" s="27">
        <v>1881940.3932</v>
      </c>
      <c r="R15" s="27">
        <v>569472.74719999998</v>
      </c>
      <c r="S15" s="28">
        <v>0</v>
      </c>
      <c r="T15" s="24" t="s">
        <v>157</v>
      </c>
      <c r="U15" s="24" t="s">
        <v>94</v>
      </c>
      <c r="V15" s="24" t="s">
        <v>160</v>
      </c>
      <c r="W15" s="28" t="s">
        <v>94</v>
      </c>
      <c r="X15" s="28">
        <v>1</v>
      </c>
      <c r="Y15" s="24" t="s">
        <v>94</v>
      </c>
      <c r="Z15" s="24" t="s">
        <v>94</v>
      </c>
      <c r="AA15" s="28" t="s">
        <v>94</v>
      </c>
      <c r="AB15" s="28" t="s">
        <v>94</v>
      </c>
      <c r="AC15" s="24" t="s">
        <v>94</v>
      </c>
    </row>
    <row r="16" spans="1:31 16384:16384">
      <c r="A16" s="24" t="s">
        <v>93</v>
      </c>
      <c r="B16" s="24" t="s">
        <v>35</v>
      </c>
      <c r="C16" s="24" t="s">
        <v>37</v>
      </c>
      <c r="D16" s="24" t="s">
        <v>98</v>
      </c>
      <c r="E16" s="24" t="s">
        <v>116</v>
      </c>
      <c r="F16" s="24" t="s">
        <v>129</v>
      </c>
      <c r="G16" s="24" t="s">
        <v>94</v>
      </c>
      <c r="H16" s="24" t="s">
        <v>143</v>
      </c>
      <c r="I16" s="27">
        <v>48675280.382959999</v>
      </c>
      <c r="J16" s="24" t="s">
        <v>31</v>
      </c>
      <c r="K16" s="27">
        <v>0</v>
      </c>
      <c r="L16" s="24" t="s">
        <v>143</v>
      </c>
      <c r="M16" s="27">
        <v>48675280.382959999</v>
      </c>
      <c r="N16" s="24" t="s">
        <v>31</v>
      </c>
      <c r="O16" s="27">
        <v>0</v>
      </c>
      <c r="P16" s="27">
        <v>45406815.299999997</v>
      </c>
      <c r="Q16" s="27">
        <v>3268465.0829599998</v>
      </c>
      <c r="R16" s="27">
        <v>0</v>
      </c>
      <c r="S16" s="28">
        <v>0</v>
      </c>
      <c r="T16" s="24" t="s">
        <v>157</v>
      </c>
      <c r="U16" s="24" t="s">
        <v>94</v>
      </c>
      <c r="V16" s="24" t="s">
        <v>160</v>
      </c>
      <c r="W16" s="28" t="s">
        <v>94</v>
      </c>
      <c r="X16" s="28">
        <v>1</v>
      </c>
      <c r="Y16" s="24" t="s">
        <v>94</v>
      </c>
      <c r="Z16" s="24" t="s">
        <v>94</v>
      </c>
      <c r="AA16" s="28" t="s">
        <v>94</v>
      </c>
      <c r="AB16" s="28" t="s">
        <v>94</v>
      </c>
      <c r="AC16" s="24" t="s">
        <v>94</v>
      </c>
    </row>
    <row r="17" spans="1:29">
      <c r="A17" s="24" t="s">
        <v>93</v>
      </c>
      <c r="B17" s="24" t="s">
        <v>35</v>
      </c>
      <c r="C17" s="24" t="s">
        <v>37</v>
      </c>
      <c r="D17" s="24" t="s">
        <v>98</v>
      </c>
      <c r="E17" s="24" t="s">
        <v>116</v>
      </c>
      <c r="F17" s="24" t="s">
        <v>129</v>
      </c>
      <c r="G17" s="24" t="s">
        <v>94</v>
      </c>
      <c r="H17" s="24" t="s">
        <v>143</v>
      </c>
      <c r="I17" s="27">
        <v>89922563.5616</v>
      </c>
      <c r="J17" s="24" t="s">
        <v>31</v>
      </c>
      <c r="K17" s="27">
        <v>0</v>
      </c>
      <c r="L17" s="24" t="s">
        <v>143</v>
      </c>
      <c r="M17" s="27">
        <v>89922563.5616</v>
      </c>
      <c r="N17" s="24" t="s">
        <v>31</v>
      </c>
      <c r="O17" s="27">
        <v>0</v>
      </c>
      <c r="P17" s="27">
        <v>89131896.700000003</v>
      </c>
      <c r="Q17" s="27">
        <v>790666.86159999995</v>
      </c>
      <c r="R17" s="27">
        <v>0</v>
      </c>
      <c r="S17" s="28">
        <v>0</v>
      </c>
      <c r="T17" s="24" t="s">
        <v>157</v>
      </c>
      <c r="U17" s="24" t="s">
        <v>94</v>
      </c>
      <c r="V17" s="24" t="s">
        <v>160</v>
      </c>
      <c r="W17" s="28" t="s">
        <v>94</v>
      </c>
      <c r="X17" s="28">
        <v>1</v>
      </c>
      <c r="Y17" s="24" t="s">
        <v>94</v>
      </c>
      <c r="Z17" s="24" t="s">
        <v>94</v>
      </c>
      <c r="AA17" s="28" t="s">
        <v>94</v>
      </c>
      <c r="AB17" s="28" t="s">
        <v>94</v>
      </c>
      <c r="AC17" s="24" t="s">
        <v>94</v>
      </c>
    </row>
    <row r="18" spans="1:29">
      <c r="A18" s="24" t="s">
        <v>93</v>
      </c>
      <c r="B18" s="24" t="s">
        <v>35</v>
      </c>
      <c r="C18" s="24" t="s">
        <v>37</v>
      </c>
      <c r="D18" s="24" t="s">
        <v>98</v>
      </c>
      <c r="E18" s="24" t="s">
        <v>116</v>
      </c>
      <c r="F18" s="24" t="s">
        <v>129</v>
      </c>
      <c r="G18" s="24" t="s">
        <v>94</v>
      </c>
      <c r="H18" s="24" t="s">
        <v>143</v>
      </c>
      <c r="I18" s="27">
        <v>26992193.68832</v>
      </c>
      <c r="J18" s="24" t="s">
        <v>31</v>
      </c>
      <c r="K18" s="27">
        <v>0</v>
      </c>
      <c r="L18" s="24" t="s">
        <v>143</v>
      </c>
      <c r="M18" s="27">
        <v>26992193.68832</v>
      </c>
      <c r="N18" s="24" t="s">
        <v>31</v>
      </c>
      <c r="O18" s="27">
        <v>0</v>
      </c>
      <c r="P18" s="27">
        <v>26754857.5</v>
      </c>
      <c r="Q18" s="27">
        <v>237336.18831999999</v>
      </c>
      <c r="R18" s="27">
        <v>0</v>
      </c>
      <c r="S18" s="28">
        <v>0</v>
      </c>
      <c r="T18" s="24" t="s">
        <v>157</v>
      </c>
      <c r="U18" s="24" t="s">
        <v>94</v>
      </c>
      <c r="V18" s="24" t="s">
        <v>160</v>
      </c>
      <c r="W18" s="28" t="s">
        <v>94</v>
      </c>
      <c r="X18" s="28">
        <v>1</v>
      </c>
      <c r="Y18" s="24" t="s">
        <v>94</v>
      </c>
      <c r="Z18" s="24" t="s">
        <v>94</v>
      </c>
      <c r="AA18" s="28" t="s">
        <v>94</v>
      </c>
      <c r="AB18" s="28" t="s">
        <v>94</v>
      </c>
      <c r="AC18" s="24" t="s">
        <v>94</v>
      </c>
    </row>
    <row r="19" spans="1:29">
      <c r="A19" s="24" t="s">
        <v>93</v>
      </c>
      <c r="B19" s="24" t="s">
        <v>35</v>
      </c>
      <c r="C19" s="24" t="s">
        <v>37</v>
      </c>
      <c r="D19" s="24" t="s">
        <v>98</v>
      </c>
      <c r="E19" s="24" t="s">
        <v>116</v>
      </c>
      <c r="F19" s="24" t="s">
        <v>129</v>
      </c>
      <c r="G19" s="24" t="s">
        <v>94</v>
      </c>
      <c r="H19" s="24" t="s">
        <v>143</v>
      </c>
      <c r="I19" s="27">
        <v>13110493.7236</v>
      </c>
      <c r="J19" s="24" t="s">
        <v>31</v>
      </c>
      <c r="K19" s="27">
        <v>0</v>
      </c>
      <c r="L19" s="24" t="s">
        <v>143</v>
      </c>
      <c r="M19" s="27">
        <v>13110493.7236</v>
      </c>
      <c r="N19" s="24" t="s">
        <v>31</v>
      </c>
      <c r="O19" s="27">
        <v>0</v>
      </c>
      <c r="P19" s="27">
        <v>12995216.5</v>
      </c>
      <c r="Q19" s="27">
        <v>115277.2236</v>
      </c>
      <c r="R19" s="27">
        <v>0</v>
      </c>
      <c r="S19" s="28">
        <v>0</v>
      </c>
      <c r="T19" s="24" t="s">
        <v>157</v>
      </c>
      <c r="U19" s="24" t="s">
        <v>94</v>
      </c>
      <c r="V19" s="24" t="s">
        <v>160</v>
      </c>
      <c r="W19" s="28" t="s">
        <v>94</v>
      </c>
      <c r="X19" s="28">
        <v>1</v>
      </c>
      <c r="Y19" s="24" t="s">
        <v>94</v>
      </c>
      <c r="Z19" s="24" t="s">
        <v>94</v>
      </c>
      <c r="AA19" s="28" t="s">
        <v>94</v>
      </c>
      <c r="AB19" s="28" t="s">
        <v>94</v>
      </c>
      <c r="AC19" s="24" t="s">
        <v>94</v>
      </c>
    </row>
    <row r="20" spans="1:29">
      <c r="A20" s="24" t="s">
        <v>93</v>
      </c>
      <c r="B20" s="24" t="s">
        <v>35</v>
      </c>
      <c r="C20" s="24" t="s">
        <v>37</v>
      </c>
      <c r="D20" s="24" t="s">
        <v>98</v>
      </c>
      <c r="E20" s="24" t="s">
        <v>116</v>
      </c>
      <c r="F20" s="24" t="s">
        <v>129</v>
      </c>
      <c r="G20" s="24" t="s">
        <v>94</v>
      </c>
      <c r="H20" s="24" t="s">
        <v>143</v>
      </c>
      <c r="I20" s="27">
        <v>12802001.3268</v>
      </c>
      <c r="J20" s="24" t="s">
        <v>31</v>
      </c>
      <c r="K20" s="27">
        <v>0</v>
      </c>
      <c r="L20" s="24" t="s">
        <v>143</v>
      </c>
      <c r="M20" s="27">
        <v>12802001.3268</v>
      </c>
      <c r="N20" s="24" t="s">
        <v>31</v>
      </c>
      <c r="O20" s="27">
        <v>0</v>
      </c>
      <c r="P20" s="27">
        <v>12689446.699999999</v>
      </c>
      <c r="Q20" s="27">
        <v>112554.6268</v>
      </c>
      <c r="R20" s="27">
        <v>0</v>
      </c>
      <c r="S20" s="28">
        <v>0</v>
      </c>
      <c r="T20" s="24" t="s">
        <v>157</v>
      </c>
      <c r="U20" s="24" t="s">
        <v>94</v>
      </c>
      <c r="V20" s="24" t="s">
        <v>160</v>
      </c>
      <c r="W20" s="28" t="s">
        <v>94</v>
      </c>
      <c r="X20" s="28">
        <v>1</v>
      </c>
      <c r="Y20" s="24" t="s">
        <v>94</v>
      </c>
      <c r="Z20" s="24" t="s">
        <v>94</v>
      </c>
      <c r="AA20" s="28" t="s">
        <v>94</v>
      </c>
      <c r="AB20" s="28" t="s">
        <v>94</v>
      </c>
      <c r="AC20" s="24" t="s">
        <v>94</v>
      </c>
    </row>
    <row r="21" spans="1:29">
      <c r="A21" s="24" t="s">
        <v>93</v>
      </c>
      <c r="B21" s="24" t="s">
        <v>35</v>
      </c>
      <c r="C21" s="24" t="s">
        <v>37</v>
      </c>
      <c r="D21" s="24" t="s">
        <v>98</v>
      </c>
      <c r="E21" s="24" t="s">
        <v>116</v>
      </c>
      <c r="F21" s="24" t="s">
        <v>129</v>
      </c>
      <c r="G21" s="24" t="s">
        <v>94</v>
      </c>
      <c r="H21" s="24" t="s">
        <v>143</v>
      </c>
      <c r="I21" s="27">
        <v>1156808334.5184801</v>
      </c>
      <c r="J21" s="24" t="s">
        <v>31</v>
      </c>
      <c r="K21" s="27">
        <v>0</v>
      </c>
      <c r="L21" s="24" t="s">
        <v>143</v>
      </c>
      <c r="M21" s="27">
        <v>1156808334.5184801</v>
      </c>
      <c r="N21" s="24" t="s">
        <v>31</v>
      </c>
      <c r="O21" s="27">
        <v>0</v>
      </c>
      <c r="P21" s="27">
        <v>1146636750</v>
      </c>
      <c r="Q21" s="27">
        <v>10171584.518479999</v>
      </c>
      <c r="R21" s="27">
        <v>0</v>
      </c>
      <c r="S21" s="28">
        <v>0</v>
      </c>
      <c r="T21" s="24" t="s">
        <v>157</v>
      </c>
      <c r="U21" s="24" t="s">
        <v>94</v>
      </c>
      <c r="V21" s="24" t="s">
        <v>160</v>
      </c>
      <c r="W21" s="28" t="s">
        <v>94</v>
      </c>
      <c r="X21" s="28">
        <v>1</v>
      </c>
      <c r="Y21" s="24" t="s">
        <v>94</v>
      </c>
      <c r="Z21" s="24" t="s">
        <v>94</v>
      </c>
      <c r="AA21" s="28" t="s">
        <v>94</v>
      </c>
      <c r="AB21" s="28" t="s">
        <v>94</v>
      </c>
      <c r="AC21" s="24" t="s">
        <v>94</v>
      </c>
    </row>
    <row r="22" spans="1:29">
      <c r="A22" s="24" t="s">
        <v>93</v>
      </c>
      <c r="B22" s="24" t="s">
        <v>35</v>
      </c>
      <c r="C22" s="24" t="s">
        <v>37</v>
      </c>
      <c r="D22" s="24" t="s">
        <v>99</v>
      </c>
      <c r="E22" s="24" t="s">
        <v>117</v>
      </c>
      <c r="F22" s="24" t="s">
        <v>130</v>
      </c>
      <c r="G22" s="24" t="s">
        <v>94</v>
      </c>
      <c r="H22" s="24" t="s">
        <v>143</v>
      </c>
      <c r="I22" s="27">
        <v>41671837.273359999</v>
      </c>
      <c r="J22" s="24" t="s">
        <v>31</v>
      </c>
      <c r="K22" s="27">
        <v>0</v>
      </c>
      <c r="L22" s="24" t="s">
        <v>143</v>
      </c>
      <c r="M22" s="27">
        <v>41671837.273359999</v>
      </c>
      <c r="N22" s="24" t="s">
        <v>31</v>
      </c>
      <c r="O22" s="27">
        <v>0</v>
      </c>
      <c r="P22" s="27">
        <v>41291428.623199999</v>
      </c>
      <c r="Q22" s="27">
        <v>380408.65016000002</v>
      </c>
      <c r="R22" s="27">
        <v>0</v>
      </c>
      <c r="S22" s="28">
        <v>0</v>
      </c>
      <c r="T22" s="24" t="s">
        <v>157</v>
      </c>
      <c r="U22" s="24" t="s">
        <v>94</v>
      </c>
      <c r="V22" s="24" t="s">
        <v>160</v>
      </c>
      <c r="W22" s="28" t="s">
        <v>94</v>
      </c>
      <c r="X22" s="28">
        <v>1</v>
      </c>
      <c r="Y22" s="24" t="s">
        <v>94</v>
      </c>
      <c r="Z22" s="24" t="s">
        <v>94</v>
      </c>
      <c r="AA22" s="28" t="s">
        <v>94</v>
      </c>
      <c r="AB22" s="28" t="s">
        <v>94</v>
      </c>
      <c r="AC22" s="24" t="s">
        <v>94</v>
      </c>
    </row>
    <row r="23" spans="1:29">
      <c r="A23" s="24" t="s">
        <v>93</v>
      </c>
      <c r="B23" s="24" t="s">
        <v>35</v>
      </c>
      <c r="C23" s="24" t="s">
        <v>37</v>
      </c>
      <c r="D23" s="24" t="s">
        <v>99</v>
      </c>
      <c r="E23" s="24" t="s">
        <v>117</v>
      </c>
      <c r="F23" s="24" t="s">
        <v>130</v>
      </c>
      <c r="G23" s="24" t="s">
        <v>94</v>
      </c>
      <c r="H23" s="24" t="s">
        <v>143</v>
      </c>
      <c r="I23" s="27">
        <v>45144495.669839993</v>
      </c>
      <c r="J23" s="24" t="s">
        <v>31</v>
      </c>
      <c r="K23" s="27">
        <v>0</v>
      </c>
      <c r="L23" s="24" t="s">
        <v>143</v>
      </c>
      <c r="M23" s="27">
        <v>45144495.669839993</v>
      </c>
      <c r="N23" s="24" t="s">
        <v>31</v>
      </c>
      <c r="O23" s="27">
        <v>0</v>
      </c>
      <c r="P23" s="27">
        <v>44732381.142399997</v>
      </c>
      <c r="Q23" s="27">
        <v>412114.52743999998</v>
      </c>
      <c r="R23" s="27">
        <v>0</v>
      </c>
      <c r="S23" s="28">
        <v>0</v>
      </c>
      <c r="T23" s="24" t="s">
        <v>157</v>
      </c>
      <c r="U23" s="24" t="s">
        <v>94</v>
      </c>
      <c r="V23" s="24" t="s">
        <v>160</v>
      </c>
      <c r="W23" s="28" t="s">
        <v>94</v>
      </c>
      <c r="X23" s="28">
        <v>1</v>
      </c>
      <c r="Y23" s="24" t="s">
        <v>94</v>
      </c>
      <c r="Z23" s="24" t="s">
        <v>94</v>
      </c>
      <c r="AA23" s="28" t="s">
        <v>94</v>
      </c>
      <c r="AB23" s="28" t="s">
        <v>94</v>
      </c>
      <c r="AC23" s="24" t="s">
        <v>94</v>
      </c>
    </row>
    <row r="24" spans="1:29">
      <c r="A24" s="24" t="s">
        <v>93</v>
      </c>
      <c r="B24" s="24" t="s">
        <v>35</v>
      </c>
      <c r="C24" s="24" t="s">
        <v>37</v>
      </c>
      <c r="D24" s="24" t="s">
        <v>99</v>
      </c>
      <c r="E24" s="24" t="s">
        <v>117</v>
      </c>
      <c r="F24" s="24" t="s">
        <v>130</v>
      </c>
      <c r="G24" s="24" t="s">
        <v>94</v>
      </c>
      <c r="H24" s="24" t="s">
        <v>143</v>
      </c>
      <c r="I24" s="27">
        <v>437554374.22144002</v>
      </c>
      <c r="J24" s="24" t="s">
        <v>31</v>
      </c>
      <c r="K24" s="27">
        <v>0</v>
      </c>
      <c r="L24" s="24" t="s">
        <v>143</v>
      </c>
      <c r="M24" s="27">
        <v>437554374.22144002</v>
      </c>
      <c r="N24" s="24" t="s">
        <v>31</v>
      </c>
      <c r="O24" s="27">
        <v>0</v>
      </c>
      <c r="P24" s="27">
        <v>433560002.9544</v>
      </c>
      <c r="Q24" s="27">
        <v>3994371.2670399998</v>
      </c>
      <c r="R24" s="27">
        <v>0</v>
      </c>
      <c r="S24" s="28">
        <v>0</v>
      </c>
      <c r="T24" s="24" t="s">
        <v>157</v>
      </c>
      <c r="U24" s="24" t="s">
        <v>94</v>
      </c>
      <c r="V24" s="24" t="s">
        <v>160</v>
      </c>
      <c r="W24" s="28" t="s">
        <v>94</v>
      </c>
      <c r="X24" s="28">
        <v>1</v>
      </c>
      <c r="Y24" s="24" t="s">
        <v>94</v>
      </c>
      <c r="Z24" s="24" t="s">
        <v>94</v>
      </c>
      <c r="AA24" s="28" t="s">
        <v>94</v>
      </c>
      <c r="AB24" s="28" t="s">
        <v>94</v>
      </c>
      <c r="AC24" s="24" t="s">
        <v>94</v>
      </c>
    </row>
    <row r="25" spans="1:29">
      <c r="A25" s="24" t="s">
        <v>93</v>
      </c>
      <c r="B25" s="24" t="s">
        <v>35</v>
      </c>
      <c r="C25" s="24" t="s">
        <v>37</v>
      </c>
      <c r="D25" s="24" t="s">
        <v>99</v>
      </c>
      <c r="E25" s="24" t="s">
        <v>117</v>
      </c>
      <c r="F25" s="24" t="s">
        <v>130</v>
      </c>
      <c r="G25" s="24" t="s">
        <v>94</v>
      </c>
      <c r="H25" s="24" t="s">
        <v>143</v>
      </c>
      <c r="I25" s="27">
        <v>73557119.378399998</v>
      </c>
      <c r="J25" s="24" t="s">
        <v>31</v>
      </c>
      <c r="K25" s="27">
        <v>0</v>
      </c>
      <c r="L25" s="24" t="s">
        <v>143</v>
      </c>
      <c r="M25" s="27">
        <v>73557119.378399998</v>
      </c>
      <c r="N25" s="24" t="s">
        <v>31</v>
      </c>
      <c r="O25" s="27">
        <v>0</v>
      </c>
      <c r="P25" s="27">
        <v>72885628.003999993</v>
      </c>
      <c r="Q25" s="27">
        <v>671491.37439999997</v>
      </c>
      <c r="R25" s="27">
        <v>0</v>
      </c>
      <c r="S25" s="28">
        <v>0</v>
      </c>
      <c r="T25" s="24" t="s">
        <v>157</v>
      </c>
      <c r="U25" s="24" t="s">
        <v>94</v>
      </c>
      <c r="V25" s="24" t="s">
        <v>160</v>
      </c>
      <c r="W25" s="28" t="s">
        <v>94</v>
      </c>
      <c r="X25" s="28">
        <v>1</v>
      </c>
      <c r="Y25" s="24" t="s">
        <v>94</v>
      </c>
      <c r="Z25" s="24" t="s">
        <v>94</v>
      </c>
      <c r="AA25" s="28" t="s">
        <v>94</v>
      </c>
      <c r="AB25" s="28" t="s">
        <v>94</v>
      </c>
      <c r="AC25" s="24" t="s">
        <v>94</v>
      </c>
    </row>
    <row r="26" spans="1:29">
      <c r="A26" s="24" t="s">
        <v>93</v>
      </c>
      <c r="B26" s="24" t="s">
        <v>35</v>
      </c>
      <c r="C26" s="24" t="s">
        <v>37</v>
      </c>
      <c r="D26" s="24" t="s">
        <v>99</v>
      </c>
      <c r="E26" s="24" t="s">
        <v>117</v>
      </c>
      <c r="F26" s="24" t="s">
        <v>130</v>
      </c>
      <c r="G26" s="24" t="s">
        <v>94</v>
      </c>
      <c r="H26" s="24" t="s">
        <v>143</v>
      </c>
      <c r="I26" s="27">
        <v>157058648.1268</v>
      </c>
      <c r="J26" s="24" t="s">
        <v>31</v>
      </c>
      <c r="K26" s="27">
        <v>0</v>
      </c>
      <c r="L26" s="24" t="s">
        <v>143</v>
      </c>
      <c r="M26" s="27">
        <v>157058648.1268</v>
      </c>
      <c r="N26" s="24" t="s">
        <v>31</v>
      </c>
      <c r="O26" s="27">
        <v>0</v>
      </c>
      <c r="P26" s="27">
        <v>155624891.52559999</v>
      </c>
      <c r="Q26" s="27">
        <v>1433756.6011999999</v>
      </c>
      <c r="R26" s="27">
        <v>0</v>
      </c>
      <c r="S26" s="28">
        <v>0</v>
      </c>
      <c r="T26" s="24" t="s">
        <v>157</v>
      </c>
      <c r="U26" s="24" t="s">
        <v>94</v>
      </c>
      <c r="V26" s="24" t="s">
        <v>160</v>
      </c>
      <c r="W26" s="28" t="s">
        <v>94</v>
      </c>
      <c r="X26" s="28">
        <v>1</v>
      </c>
      <c r="Y26" s="24" t="s">
        <v>94</v>
      </c>
      <c r="Z26" s="24" t="s">
        <v>94</v>
      </c>
      <c r="AA26" s="28" t="s">
        <v>94</v>
      </c>
      <c r="AB26" s="28" t="s">
        <v>94</v>
      </c>
      <c r="AC26" s="24" t="s">
        <v>94</v>
      </c>
    </row>
    <row r="27" spans="1:29">
      <c r="A27" s="24" t="s">
        <v>93</v>
      </c>
      <c r="B27" s="24" t="s">
        <v>35</v>
      </c>
      <c r="C27" s="24" t="s">
        <v>37</v>
      </c>
      <c r="D27" s="24" t="s">
        <v>99</v>
      </c>
      <c r="E27" s="24" t="s">
        <v>117</v>
      </c>
      <c r="F27" s="24" t="s">
        <v>130</v>
      </c>
      <c r="G27" s="24" t="s">
        <v>94</v>
      </c>
      <c r="H27" s="24" t="s">
        <v>143</v>
      </c>
      <c r="I27" s="27">
        <v>357045731.68655998</v>
      </c>
      <c r="J27" s="24" t="s">
        <v>31</v>
      </c>
      <c r="K27" s="27">
        <v>0</v>
      </c>
      <c r="L27" s="24" t="s">
        <v>143</v>
      </c>
      <c r="M27" s="27">
        <v>357045731.68655998</v>
      </c>
      <c r="N27" s="24" t="s">
        <v>31</v>
      </c>
      <c r="O27" s="27">
        <v>0</v>
      </c>
      <c r="P27" s="27">
        <v>353792469.912</v>
      </c>
      <c r="Q27" s="27">
        <v>2497514.5473600002</v>
      </c>
      <c r="R27" s="27">
        <v>755747.22719999996</v>
      </c>
      <c r="S27" s="28">
        <v>0</v>
      </c>
      <c r="T27" s="24" t="s">
        <v>157</v>
      </c>
      <c r="U27" s="24" t="s">
        <v>94</v>
      </c>
      <c r="V27" s="24" t="s">
        <v>160</v>
      </c>
      <c r="W27" s="28" t="s">
        <v>94</v>
      </c>
      <c r="X27" s="28">
        <v>1</v>
      </c>
      <c r="Y27" s="24" t="s">
        <v>94</v>
      </c>
      <c r="Z27" s="24" t="s">
        <v>94</v>
      </c>
      <c r="AA27" s="28" t="s">
        <v>94</v>
      </c>
      <c r="AB27" s="28" t="s">
        <v>94</v>
      </c>
      <c r="AC27" s="24" t="s">
        <v>94</v>
      </c>
    </row>
    <row r="28" spans="1:29">
      <c r="A28" s="24" t="s">
        <v>93</v>
      </c>
      <c r="B28" s="24" t="s">
        <v>35</v>
      </c>
      <c r="C28" s="24" t="s">
        <v>37</v>
      </c>
      <c r="D28" s="24" t="s">
        <v>99</v>
      </c>
      <c r="E28" s="24" t="s">
        <v>117</v>
      </c>
      <c r="F28" s="24" t="s">
        <v>130</v>
      </c>
      <c r="G28" s="24" t="s">
        <v>94</v>
      </c>
      <c r="H28" s="24" t="s">
        <v>143</v>
      </c>
      <c r="I28" s="27">
        <v>48459298.257440001</v>
      </c>
      <c r="J28" s="24" t="s">
        <v>31</v>
      </c>
      <c r="K28" s="27">
        <v>0</v>
      </c>
      <c r="L28" s="24" t="s">
        <v>143</v>
      </c>
      <c r="M28" s="27">
        <v>48459298.257440001</v>
      </c>
      <c r="N28" s="24" t="s">
        <v>31</v>
      </c>
      <c r="O28" s="27">
        <v>0</v>
      </c>
      <c r="P28" s="27">
        <v>48016925.779200003</v>
      </c>
      <c r="Q28" s="27">
        <v>442372.47824000003</v>
      </c>
      <c r="R28" s="27">
        <v>0</v>
      </c>
      <c r="S28" s="28">
        <v>0</v>
      </c>
      <c r="T28" s="24" t="s">
        <v>157</v>
      </c>
      <c r="U28" s="24" t="s">
        <v>94</v>
      </c>
      <c r="V28" s="24" t="s">
        <v>160</v>
      </c>
      <c r="W28" s="28" t="s">
        <v>94</v>
      </c>
      <c r="X28" s="28">
        <v>1</v>
      </c>
      <c r="Y28" s="24" t="s">
        <v>94</v>
      </c>
      <c r="Z28" s="24" t="s">
        <v>94</v>
      </c>
      <c r="AA28" s="28" t="s">
        <v>94</v>
      </c>
      <c r="AB28" s="28" t="s">
        <v>94</v>
      </c>
      <c r="AC28" s="24" t="s">
        <v>94</v>
      </c>
    </row>
    <row r="29" spans="1:29">
      <c r="A29" s="24" t="s">
        <v>93</v>
      </c>
      <c r="B29" s="24" t="s">
        <v>35</v>
      </c>
      <c r="C29" s="24" t="s">
        <v>37</v>
      </c>
      <c r="D29" s="24" t="s">
        <v>99</v>
      </c>
      <c r="E29" s="24" t="s">
        <v>117</v>
      </c>
      <c r="F29" s="24" t="s">
        <v>130</v>
      </c>
      <c r="G29" s="24" t="s">
        <v>94</v>
      </c>
      <c r="H29" s="24" t="s">
        <v>143</v>
      </c>
      <c r="I29" s="27">
        <v>23044166.35472</v>
      </c>
      <c r="J29" s="24" t="s">
        <v>31</v>
      </c>
      <c r="K29" s="27">
        <v>0</v>
      </c>
      <c r="L29" s="24" t="s">
        <v>143</v>
      </c>
      <c r="M29" s="27">
        <v>23044166.35472</v>
      </c>
      <c r="N29" s="24" t="s">
        <v>31</v>
      </c>
      <c r="O29" s="27">
        <v>0</v>
      </c>
      <c r="P29" s="27">
        <v>22835411.004000001</v>
      </c>
      <c r="Q29" s="27">
        <v>10928.31712</v>
      </c>
      <c r="R29" s="27">
        <v>197827.0336</v>
      </c>
      <c r="S29" s="28">
        <v>0</v>
      </c>
      <c r="T29" s="24" t="s">
        <v>157</v>
      </c>
      <c r="U29" s="24" t="s">
        <v>94</v>
      </c>
      <c r="V29" s="24" t="s">
        <v>160</v>
      </c>
      <c r="W29" s="28" t="s">
        <v>94</v>
      </c>
      <c r="X29" s="28">
        <v>1</v>
      </c>
      <c r="Y29" s="24" t="s">
        <v>94</v>
      </c>
      <c r="Z29" s="24" t="s">
        <v>94</v>
      </c>
      <c r="AA29" s="28" t="s">
        <v>94</v>
      </c>
      <c r="AB29" s="28" t="s">
        <v>94</v>
      </c>
      <c r="AC29" s="24" t="s">
        <v>94</v>
      </c>
    </row>
    <row r="30" spans="1:29">
      <c r="A30" s="24" t="s">
        <v>93</v>
      </c>
      <c r="B30" s="24" t="s">
        <v>35</v>
      </c>
      <c r="C30" s="24" t="s">
        <v>37</v>
      </c>
      <c r="D30" s="24" t="s">
        <v>99</v>
      </c>
      <c r="E30" s="24" t="s">
        <v>117</v>
      </c>
      <c r="F30" s="24" t="s">
        <v>130</v>
      </c>
      <c r="G30" s="24" t="s">
        <v>94</v>
      </c>
      <c r="H30" s="24" t="s">
        <v>143</v>
      </c>
      <c r="I30" s="27">
        <v>32829951.192079999</v>
      </c>
      <c r="J30" s="24" t="s">
        <v>31</v>
      </c>
      <c r="K30" s="27">
        <v>0</v>
      </c>
      <c r="L30" s="24" t="s">
        <v>143</v>
      </c>
      <c r="M30" s="27">
        <v>32829951.192079999</v>
      </c>
      <c r="N30" s="24" t="s">
        <v>31</v>
      </c>
      <c r="O30" s="27">
        <v>0</v>
      </c>
      <c r="P30" s="27">
        <v>32532640.246399999</v>
      </c>
      <c r="Q30" s="27">
        <v>3892.47768</v>
      </c>
      <c r="R30" s="27">
        <v>293418.46799999999</v>
      </c>
      <c r="S30" s="28">
        <v>0</v>
      </c>
      <c r="T30" s="24" t="s">
        <v>157</v>
      </c>
      <c r="U30" s="24" t="s">
        <v>94</v>
      </c>
      <c r="V30" s="24" t="s">
        <v>160</v>
      </c>
      <c r="W30" s="28" t="s">
        <v>94</v>
      </c>
      <c r="X30" s="28">
        <v>1</v>
      </c>
      <c r="Y30" s="24" t="s">
        <v>94</v>
      </c>
      <c r="Z30" s="24" t="s">
        <v>94</v>
      </c>
      <c r="AA30" s="28" t="s">
        <v>94</v>
      </c>
      <c r="AB30" s="28" t="s">
        <v>94</v>
      </c>
      <c r="AC30" s="24" t="s">
        <v>94</v>
      </c>
    </row>
    <row r="31" spans="1:29">
      <c r="A31" s="24" t="s">
        <v>93</v>
      </c>
      <c r="B31" s="24" t="s">
        <v>35</v>
      </c>
      <c r="C31" s="24" t="s">
        <v>37</v>
      </c>
      <c r="D31" s="24" t="s">
        <v>99</v>
      </c>
      <c r="E31" s="24" t="s">
        <v>117</v>
      </c>
      <c r="F31" s="24" t="s">
        <v>130</v>
      </c>
      <c r="G31" s="24" t="s">
        <v>94</v>
      </c>
      <c r="H31" s="24" t="s">
        <v>143</v>
      </c>
      <c r="I31" s="27">
        <v>180735836.88104001</v>
      </c>
      <c r="J31" s="24" t="s">
        <v>31</v>
      </c>
      <c r="K31" s="27">
        <v>0</v>
      </c>
      <c r="L31" s="24" t="s">
        <v>143</v>
      </c>
      <c r="M31" s="27">
        <v>180735836.88104001</v>
      </c>
      <c r="N31" s="24" t="s">
        <v>31</v>
      </c>
      <c r="O31" s="27">
        <v>0</v>
      </c>
      <c r="P31" s="27">
        <v>179085930.8448</v>
      </c>
      <c r="Q31" s="27">
        <v>1649906.03624</v>
      </c>
      <c r="R31" s="27">
        <v>0</v>
      </c>
      <c r="S31" s="28">
        <v>0</v>
      </c>
      <c r="T31" s="24" t="s">
        <v>157</v>
      </c>
      <c r="U31" s="24" t="s">
        <v>94</v>
      </c>
      <c r="V31" s="24" t="s">
        <v>160</v>
      </c>
      <c r="W31" s="28" t="s">
        <v>94</v>
      </c>
      <c r="X31" s="28">
        <v>1</v>
      </c>
      <c r="Y31" s="24" t="s">
        <v>94</v>
      </c>
      <c r="Z31" s="24" t="s">
        <v>94</v>
      </c>
      <c r="AA31" s="28" t="s">
        <v>94</v>
      </c>
      <c r="AB31" s="28" t="s">
        <v>94</v>
      </c>
      <c r="AC31" s="24" t="s">
        <v>94</v>
      </c>
    </row>
    <row r="32" spans="1:29">
      <c r="A32" s="24" t="s">
        <v>93</v>
      </c>
      <c r="B32" s="24" t="s">
        <v>35</v>
      </c>
      <c r="C32" s="24" t="s">
        <v>37</v>
      </c>
      <c r="D32" s="24" t="s">
        <v>99</v>
      </c>
      <c r="E32" s="24" t="s">
        <v>117</v>
      </c>
      <c r="F32" s="24" t="s">
        <v>130</v>
      </c>
      <c r="G32" s="24" t="s">
        <v>94</v>
      </c>
      <c r="H32" s="24" t="s">
        <v>143</v>
      </c>
      <c r="I32" s="27">
        <v>438817150.77928001</v>
      </c>
      <c r="J32" s="24" t="s">
        <v>31</v>
      </c>
      <c r="K32" s="27">
        <v>0</v>
      </c>
      <c r="L32" s="24" t="s">
        <v>143</v>
      </c>
      <c r="M32" s="27">
        <v>438817150.77928001</v>
      </c>
      <c r="N32" s="24" t="s">
        <v>31</v>
      </c>
      <c r="O32" s="27">
        <v>0</v>
      </c>
      <c r="P32" s="27">
        <v>434811257.97759998</v>
      </c>
      <c r="Q32" s="27">
        <v>4005892.80168</v>
      </c>
      <c r="R32" s="27">
        <v>0</v>
      </c>
      <c r="S32" s="28">
        <v>0</v>
      </c>
      <c r="T32" s="24" t="s">
        <v>157</v>
      </c>
      <c r="U32" s="24" t="s">
        <v>94</v>
      </c>
      <c r="V32" s="24" t="s">
        <v>160</v>
      </c>
      <c r="W32" s="28" t="s">
        <v>94</v>
      </c>
      <c r="X32" s="28">
        <v>1</v>
      </c>
      <c r="Y32" s="24" t="s">
        <v>94</v>
      </c>
      <c r="Z32" s="24" t="s">
        <v>94</v>
      </c>
      <c r="AA32" s="28" t="s">
        <v>94</v>
      </c>
      <c r="AB32" s="28" t="s">
        <v>94</v>
      </c>
      <c r="AC32" s="24" t="s">
        <v>94</v>
      </c>
    </row>
    <row r="33" spans="1:29">
      <c r="A33" s="24" t="s">
        <v>93</v>
      </c>
      <c r="B33" s="24" t="s">
        <v>35</v>
      </c>
      <c r="C33" s="24" t="s">
        <v>37</v>
      </c>
      <c r="D33" s="24" t="s">
        <v>99</v>
      </c>
      <c r="E33" s="24" t="s">
        <v>117</v>
      </c>
      <c r="F33" s="24" t="s">
        <v>130</v>
      </c>
      <c r="G33" s="24" t="s">
        <v>94</v>
      </c>
      <c r="H33" s="24" t="s">
        <v>143</v>
      </c>
      <c r="I33" s="27">
        <v>71031552.280080006</v>
      </c>
      <c r="J33" s="24" t="s">
        <v>31</v>
      </c>
      <c r="K33" s="27">
        <v>0</v>
      </c>
      <c r="L33" s="24" t="s">
        <v>143</v>
      </c>
      <c r="M33" s="27">
        <v>71031552.280080006</v>
      </c>
      <c r="N33" s="24" t="s">
        <v>31</v>
      </c>
      <c r="O33" s="27">
        <v>0</v>
      </c>
      <c r="P33" s="27">
        <v>70383116.350400001</v>
      </c>
      <c r="Q33" s="27">
        <v>648435.92967999994</v>
      </c>
      <c r="R33" s="27">
        <v>0</v>
      </c>
      <c r="S33" s="28">
        <v>0</v>
      </c>
      <c r="T33" s="24" t="s">
        <v>157</v>
      </c>
      <c r="U33" s="24" t="s">
        <v>94</v>
      </c>
      <c r="V33" s="24" t="s">
        <v>160</v>
      </c>
      <c r="W33" s="28" t="s">
        <v>94</v>
      </c>
      <c r="X33" s="28">
        <v>1</v>
      </c>
      <c r="Y33" s="24" t="s">
        <v>94</v>
      </c>
      <c r="Z33" s="24" t="s">
        <v>94</v>
      </c>
      <c r="AA33" s="28" t="s">
        <v>94</v>
      </c>
      <c r="AB33" s="28" t="s">
        <v>94</v>
      </c>
      <c r="AC33" s="24" t="s">
        <v>94</v>
      </c>
    </row>
    <row r="34" spans="1:29">
      <c r="A34" s="24" t="s">
        <v>93</v>
      </c>
      <c r="B34" s="24" t="s">
        <v>35</v>
      </c>
      <c r="C34" s="24" t="s">
        <v>37</v>
      </c>
      <c r="D34" s="24" t="s">
        <v>99</v>
      </c>
      <c r="E34" s="24" t="s">
        <v>117</v>
      </c>
      <c r="F34" s="24" t="s">
        <v>130</v>
      </c>
      <c r="G34" s="24" t="s">
        <v>94</v>
      </c>
      <c r="H34" s="24" t="s">
        <v>143</v>
      </c>
      <c r="I34" s="27">
        <v>31569572.09448</v>
      </c>
      <c r="J34" s="24" t="s">
        <v>31</v>
      </c>
      <c r="K34" s="27">
        <v>0</v>
      </c>
      <c r="L34" s="24" t="s">
        <v>143</v>
      </c>
      <c r="M34" s="27">
        <v>31569572.09448</v>
      </c>
      <c r="N34" s="24" t="s">
        <v>31</v>
      </c>
      <c r="O34" s="27">
        <v>0</v>
      </c>
      <c r="P34" s="27">
        <v>31281385.223200001</v>
      </c>
      <c r="Q34" s="27">
        <v>288186.87128000002</v>
      </c>
      <c r="R34" s="27">
        <v>0</v>
      </c>
      <c r="S34" s="28">
        <v>0</v>
      </c>
      <c r="T34" s="24" t="s">
        <v>157</v>
      </c>
      <c r="U34" s="24" t="s">
        <v>94</v>
      </c>
      <c r="V34" s="24" t="s">
        <v>160</v>
      </c>
      <c r="W34" s="28" t="s">
        <v>94</v>
      </c>
      <c r="X34" s="28">
        <v>1</v>
      </c>
      <c r="Y34" s="24" t="s">
        <v>94</v>
      </c>
      <c r="Z34" s="24" t="s">
        <v>94</v>
      </c>
      <c r="AA34" s="28" t="s">
        <v>94</v>
      </c>
      <c r="AB34" s="28" t="s">
        <v>94</v>
      </c>
      <c r="AC34" s="24" t="s">
        <v>94</v>
      </c>
    </row>
    <row r="35" spans="1:29">
      <c r="A35" s="24" t="s">
        <v>93</v>
      </c>
      <c r="B35" s="24" t="s">
        <v>35</v>
      </c>
      <c r="C35" s="24" t="s">
        <v>37</v>
      </c>
      <c r="D35" s="24" t="s">
        <v>99</v>
      </c>
      <c r="E35" s="24" t="s">
        <v>117</v>
      </c>
      <c r="F35" s="24" t="s">
        <v>130</v>
      </c>
      <c r="G35" s="24" t="s">
        <v>94</v>
      </c>
      <c r="H35" s="24" t="s">
        <v>143</v>
      </c>
      <c r="I35" s="27">
        <v>91551780.272959992</v>
      </c>
      <c r="J35" s="24" t="s">
        <v>31</v>
      </c>
      <c r="K35" s="27">
        <v>0</v>
      </c>
      <c r="L35" s="24" t="s">
        <v>143</v>
      </c>
      <c r="M35" s="27">
        <v>91551780.272959992</v>
      </c>
      <c r="N35" s="24" t="s">
        <v>31</v>
      </c>
      <c r="O35" s="27">
        <v>0</v>
      </c>
      <c r="P35" s="27">
        <v>90716017.307999998</v>
      </c>
      <c r="Q35" s="27">
        <v>835762.96496000001</v>
      </c>
      <c r="R35" s="27">
        <v>0</v>
      </c>
      <c r="S35" s="28">
        <v>0</v>
      </c>
      <c r="T35" s="24" t="s">
        <v>157</v>
      </c>
      <c r="U35" s="24" t="s">
        <v>94</v>
      </c>
      <c r="V35" s="24" t="s">
        <v>160</v>
      </c>
      <c r="W35" s="28" t="s">
        <v>94</v>
      </c>
      <c r="X35" s="28">
        <v>1</v>
      </c>
      <c r="Y35" s="24" t="s">
        <v>94</v>
      </c>
      <c r="Z35" s="24" t="s">
        <v>94</v>
      </c>
      <c r="AA35" s="28" t="s">
        <v>94</v>
      </c>
      <c r="AB35" s="28" t="s">
        <v>94</v>
      </c>
      <c r="AC35" s="24" t="s">
        <v>94</v>
      </c>
    </row>
    <row r="36" spans="1:29">
      <c r="A36" s="24" t="s">
        <v>93</v>
      </c>
      <c r="B36" s="24" t="s">
        <v>35</v>
      </c>
      <c r="C36" s="24" t="s">
        <v>37</v>
      </c>
      <c r="D36" s="24" t="s">
        <v>99</v>
      </c>
      <c r="E36" s="24" t="s">
        <v>117</v>
      </c>
      <c r="F36" s="24" t="s">
        <v>130</v>
      </c>
      <c r="G36" s="24" t="s">
        <v>94</v>
      </c>
      <c r="H36" s="24" t="s">
        <v>143</v>
      </c>
      <c r="I36" s="27">
        <v>236929690.63512</v>
      </c>
      <c r="J36" s="24" t="s">
        <v>31</v>
      </c>
      <c r="K36" s="27">
        <v>0</v>
      </c>
      <c r="L36" s="24" t="s">
        <v>143</v>
      </c>
      <c r="M36" s="27">
        <v>236929690.63512</v>
      </c>
      <c r="N36" s="24" t="s">
        <v>31</v>
      </c>
      <c r="O36" s="27">
        <v>0</v>
      </c>
      <c r="P36" s="27">
        <v>234766797.86000001</v>
      </c>
      <c r="Q36" s="27">
        <v>2162892.7751199999</v>
      </c>
      <c r="R36" s="27">
        <v>0</v>
      </c>
      <c r="S36" s="28">
        <v>0</v>
      </c>
      <c r="T36" s="24" t="s">
        <v>157</v>
      </c>
      <c r="U36" s="24" t="s">
        <v>94</v>
      </c>
      <c r="V36" s="24" t="s">
        <v>160</v>
      </c>
      <c r="W36" s="28" t="s">
        <v>94</v>
      </c>
      <c r="X36" s="28">
        <v>1</v>
      </c>
      <c r="Y36" s="24" t="s">
        <v>94</v>
      </c>
      <c r="Z36" s="24" t="s">
        <v>94</v>
      </c>
      <c r="AA36" s="28" t="s">
        <v>94</v>
      </c>
      <c r="AB36" s="28" t="s">
        <v>94</v>
      </c>
      <c r="AC36" s="24" t="s">
        <v>94</v>
      </c>
    </row>
    <row r="37" spans="1:29">
      <c r="A37" s="24" t="s">
        <v>93</v>
      </c>
      <c r="B37" s="24" t="s">
        <v>35</v>
      </c>
      <c r="C37" s="24" t="s">
        <v>37</v>
      </c>
      <c r="D37" s="24" t="s">
        <v>99</v>
      </c>
      <c r="E37" s="24" t="s">
        <v>117</v>
      </c>
      <c r="F37" s="24" t="s">
        <v>130</v>
      </c>
      <c r="G37" s="24" t="s">
        <v>94</v>
      </c>
      <c r="H37" s="24" t="s">
        <v>143</v>
      </c>
      <c r="I37" s="27">
        <v>252556627.86480001</v>
      </c>
      <c r="J37" s="24" t="s">
        <v>31</v>
      </c>
      <c r="K37" s="27">
        <v>0</v>
      </c>
      <c r="L37" s="24" t="s">
        <v>143</v>
      </c>
      <c r="M37" s="27">
        <v>252556627.86480001</v>
      </c>
      <c r="N37" s="24" t="s">
        <v>31</v>
      </c>
      <c r="O37" s="27">
        <v>0</v>
      </c>
      <c r="P37" s="27">
        <v>250251083.3928</v>
      </c>
      <c r="Q37" s="27">
        <v>2305544.4720000001</v>
      </c>
      <c r="R37" s="27">
        <v>0</v>
      </c>
      <c r="S37" s="28">
        <v>0</v>
      </c>
      <c r="T37" s="24" t="s">
        <v>157</v>
      </c>
      <c r="U37" s="24" t="s">
        <v>94</v>
      </c>
      <c r="V37" s="24" t="s">
        <v>160</v>
      </c>
      <c r="W37" s="28" t="s">
        <v>94</v>
      </c>
      <c r="X37" s="28">
        <v>1</v>
      </c>
      <c r="Y37" s="24" t="s">
        <v>94</v>
      </c>
      <c r="Z37" s="24" t="s">
        <v>94</v>
      </c>
      <c r="AA37" s="28" t="s">
        <v>94</v>
      </c>
      <c r="AB37" s="28" t="s">
        <v>94</v>
      </c>
      <c r="AC37" s="24" t="s">
        <v>94</v>
      </c>
    </row>
    <row r="38" spans="1:29">
      <c r="A38" s="24" t="s">
        <v>93</v>
      </c>
      <c r="B38" s="24" t="s">
        <v>35</v>
      </c>
      <c r="C38" s="24" t="s">
        <v>37</v>
      </c>
      <c r="D38" s="24" t="s">
        <v>99</v>
      </c>
      <c r="E38" s="24" t="s">
        <v>117</v>
      </c>
      <c r="F38" s="24" t="s">
        <v>130</v>
      </c>
      <c r="G38" s="24" t="s">
        <v>94</v>
      </c>
      <c r="H38" s="24" t="s">
        <v>143</v>
      </c>
      <c r="I38" s="27">
        <v>215462371.34408</v>
      </c>
      <c r="J38" s="24" t="s">
        <v>31</v>
      </c>
      <c r="K38" s="27">
        <v>0</v>
      </c>
      <c r="L38" s="24" t="s">
        <v>143</v>
      </c>
      <c r="M38" s="27">
        <v>215462371.34408</v>
      </c>
      <c r="N38" s="24" t="s">
        <v>31</v>
      </c>
      <c r="O38" s="27">
        <v>0</v>
      </c>
      <c r="P38" s="27">
        <v>213495456.0368</v>
      </c>
      <c r="Q38" s="27">
        <v>1966915.3072800001</v>
      </c>
      <c r="R38" s="27">
        <v>0</v>
      </c>
      <c r="S38" s="28">
        <v>0</v>
      </c>
      <c r="T38" s="24" t="s">
        <v>157</v>
      </c>
      <c r="U38" s="24" t="s">
        <v>94</v>
      </c>
      <c r="V38" s="24" t="s">
        <v>160</v>
      </c>
      <c r="W38" s="28" t="s">
        <v>94</v>
      </c>
      <c r="X38" s="28">
        <v>1</v>
      </c>
      <c r="Y38" s="24" t="s">
        <v>94</v>
      </c>
      <c r="Z38" s="24" t="s">
        <v>94</v>
      </c>
      <c r="AA38" s="28" t="s">
        <v>94</v>
      </c>
      <c r="AB38" s="28" t="s">
        <v>94</v>
      </c>
      <c r="AC38" s="24" t="s">
        <v>94</v>
      </c>
    </row>
    <row r="39" spans="1:29">
      <c r="A39" s="24" t="s">
        <v>93</v>
      </c>
      <c r="B39" s="24" t="s">
        <v>35</v>
      </c>
      <c r="C39" s="24" t="s">
        <v>37</v>
      </c>
      <c r="D39" s="24" t="s">
        <v>99</v>
      </c>
      <c r="E39" s="24" t="s">
        <v>117</v>
      </c>
      <c r="F39" s="24" t="s">
        <v>130</v>
      </c>
      <c r="G39" s="24" t="s">
        <v>94</v>
      </c>
      <c r="H39" s="24" t="s">
        <v>143</v>
      </c>
      <c r="I39" s="27">
        <v>83343686.92216</v>
      </c>
      <c r="J39" s="24" t="s">
        <v>31</v>
      </c>
      <c r="K39" s="27">
        <v>0</v>
      </c>
      <c r="L39" s="24" t="s">
        <v>143</v>
      </c>
      <c r="M39" s="27">
        <v>83343686.92216</v>
      </c>
      <c r="N39" s="24" t="s">
        <v>31</v>
      </c>
      <c r="O39" s="27">
        <v>0</v>
      </c>
      <c r="P39" s="27">
        <v>82582857.246399999</v>
      </c>
      <c r="Q39" s="27">
        <v>760829.67576000001</v>
      </c>
      <c r="R39" s="27">
        <v>0</v>
      </c>
      <c r="S39" s="28">
        <v>0</v>
      </c>
      <c r="T39" s="24" t="s">
        <v>157</v>
      </c>
      <c r="U39" s="24" t="s">
        <v>94</v>
      </c>
      <c r="V39" s="24" t="s">
        <v>160</v>
      </c>
      <c r="W39" s="28" t="s">
        <v>94</v>
      </c>
      <c r="X39" s="28">
        <v>1</v>
      </c>
      <c r="Y39" s="24" t="s">
        <v>94</v>
      </c>
      <c r="Z39" s="24" t="s">
        <v>94</v>
      </c>
      <c r="AA39" s="28" t="s">
        <v>94</v>
      </c>
      <c r="AB39" s="28" t="s">
        <v>94</v>
      </c>
      <c r="AC39" s="24" t="s">
        <v>94</v>
      </c>
    </row>
    <row r="40" spans="1:29">
      <c r="A40" s="24" t="s">
        <v>93</v>
      </c>
      <c r="B40" s="24" t="s">
        <v>35</v>
      </c>
      <c r="C40" s="24" t="s">
        <v>37</v>
      </c>
      <c r="D40" s="24" t="s">
        <v>99</v>
      </c>
      <c r="E40" s="24" t="s">
        <v>117</v>
      </c>
      <c r="F40" s="24" t="s">
        <v>130</v>
      </c>
      <c r="G40" s="24" t="s">
        <v>94</v>
      </c>
      <c r="H40" s="24" t="s">
        <v>143</v>
      </c>
      <c r="I40" s="27">
        <v>122016417.63584</v>
      </c>
      <c r="J40" s="24" t="s">
        <v>31</v>
      </c>
      <c r="K40" s="27">
        <v>0</v>
      </c>
      <c r="L40" s="24" t="s">
        <v>143</v>
      </c>
      <c r="M40" s="27">
        <v>122016417.63584</v>
      </c>
      <c r="N40" s="24" t="s">
        <v>31</v>
      </c>
      <c r="O40" s="27">
        <v>0</v>
      </c>
      <c r="P40" s="27">
        <v>120902553.7832</v>
      </c>
      <c r="Q40" s="27">
        <v>1113863.8526399999</v>
      </c>
      <c r="R40" s="27">
        <v>0</v>
      </c>
      <c r="S40" s="28">
        <v>0</v>
      </c>
      <c r="T40" s="24" t="s">
        <v>157</v>
      </c>
      <c r="U40" s="24" t="s">
        <v>94</v>
      </c>
      <c r="V40" s="24" t="s">
        <v>160</v>
      </c>
      <c r="W40" s="28" t="s">
        <v>94</v>
      </c>
      <c r="X40" s="28">
        <v>1</v>
      </c>
      <c r="Y40" s="24" t="s">
        <v>94</v>
      </c>
      <c r="Z40" s="24" t="s">
        <v>94</v>
      </c>
      <c r="AA40" s="28" t="s">
        <v>94</v>
      </c>
      <c r="AB40" s="28" t="s">
        <v>94</v>
      </c>
      <c r="AC40" s="24" t="s">
        <v>94</v>
      </c>
    </row>
    <row r="41" spans="1:29">
      <c r="A41" s="24" t="s">
        <v>93</v>
      </c>
      <c r="B41" s="24" t="s">
        <v>35</v>
      </c>
      <c r="C41" s="24" t="s">
        <v>37</v>
      </c>
      <c r="D41" s="24" t="s">
        <v>99</v>
      </c>
      <c r="E41" s="24" t="s">
        <v>117</v>
      </c>
      <c r="F41" s="24" t="s">
        <v>130</v>
      </c>
      <c r="G41" s="24" t="s">
        <v>94</v>
      </c>
      <c r="H41" s="24" t="s">
        <v>143</v>
      </c>
      <c r="I41" s="27">
        <v>31096031.02592</v>
      </c>
      <c r="J41" s="24" t="s">
        <v>31</v>
      </c>
      <c r="K41" s="27">
        <v>0</v>
      </c>
      <c r="L41" s="24" t="s">
        <v>143</v>
      </c>
      <c r="M41" s="27">
        <v>31096031.02592</v>
      </c>
      <c r="N41" s="24" t="s">
        <v>31</v>
      </c>
      <c r="O41" s="27">
        <v>0</v>
      </c>
      <c r="P41" s="27">
        <v>30812163.183200002</v>
      </c>
      <c r="Q41" s="27">
        <v>283867.84272000002</v>
      </c>
      <c r="R41" s="27">
        <v>0</v>
      </c>
      <c r="S41" s="28">
        <v>0</v>
      </c>
      <c r="T41" s="24" t="s">
        <v>157</v>
      </c>
      <c r="U41" s="24" t="s">
        <v>94</v>
      </c>
      <c r="V41" s="24" t="s">
        <v>160</v>
      </c>
      <c r="W41" s="28" t="s">
        <v>94</v>
      </c>
      <c r="X41" s="28">
        <v>1</v>
      </c>
      <c r="Y41" s="24" t="s">
        <v>94</v>
      </c>
      <c r="Z41" s="24" t="s">
        <v>94</v>
      </c>
      <c r="AA41" s="28" t="s">
        <v>94</v>
      </c>
      <c r="AB41" s="28" t="s">
        <v>94</v>
      </c>
      <c r="AC41" s="24" t="s">
        <v>94</v>
      </c>
    </row>
    <row r="42" spans="1:29">
      <c r="A42" s="24" t="s">
        <v>93</v>
      </c>
      <c r="B42" s="24" t="s">
        <v>35</v>
      </c>
      <c r="C42" s="24" t="s">
        <v>37</v>
      </c>
      <c r="D42" s="24" t="s">
        <v>99</v>
      </c>
      <c r="E42" s="24" t="s">
        <v>117</v>
      </c>
      <c r="F42" s="24" t="s">
        <v>130</v>
      </c>
      <c r="G42" s="24" t="s">
        <v>94</v>
      </c>
      <c r="H42" s="24" t="s">
        <v>143</v>
      </c>
      <c r="I42" s="27">
        <v>23203635.31024</v>
      </c>
      <c r="J42" s="24" t="s">
        <v>31</v>
      </c>
      <c r="K42" s="27">
        <v>0</v>
      </c>
      <c r="L42" s="24" t="s">
        <v>143</v>
      </c>
      <c r="M42" s="27">
        <v>23203635.31024</v>
      </c>
      <c r="N42" s="24" t="s">
        <v>31</v>
      </c>
      <c r="O42" s="27">
        <v>0</v>
      </c>
      <c r="P42" s="27">
        <v>22991817.279199999</v>
      </c>
      <c r="Q42" s="27">
        <v>211818.03104</v>
      </c>
      <c r="R42" s="27">
        <v>0</v>
      </c>
      <c r="S42" s="28">
        <v>0</v>
      </c>
      <c r="T42" s="24" t="s">
        <v>157</v>
      </c>
      <c r="U42" s="24" t="s">
        <v>94</v>
      </c>
      <c r="V42" s="24" t="s">
        <v>160</v>
      </c>
      <c r="W42" s="28" t="s">
        <v>94</v>
      </c>
      <c r="X42" s="28">
        <v>1</v>
      </c>
      <c r="Y42" s="24" t="s">
        <v>94</v>
      </c>
      <c r="Z42" s="24" t="s">
        <v>94</v>
      </c>
      <c r="AA42" s="28" t="s">
        <v>94</v>
      </c>
      <c r="AB42" s="28" t="s">
        <v>94</v>
      </c>
      <c r="AC42" s="24" t="s">
        <v>94</v>
      </c>
    </row>
    <row r="43" spans="1:29">
      <c r="A43" s="24" t="s">
        <v>93</v>
      </c>
      <c r="B43" s="24" t="s">
        <v>35</v>
      </c>
      <c r="C43" s="24" t="s">
        <v>37</v>
      </c>
      <c r="D43" s="24" t="s">
        <v>99</v>
      </c>
      <c r="E43" s="24" t="s">
        <v>117</v>
      </c>
      <c r="F43" s="24" t="s">
        <v>130</v>
      </c>
      <c r="G43" s="24" t="s">
        <v>94</v>
      </c>
      <c r="H43" s="24" t="s">
        <v>143</v>
      </c>
      <c r="I43" s="27">
        <v>201887460.14416</v>
      </c>
      <c r="J43" s="24" t="s">
        <v>31</v>
      </c>
      <c r="K43" s="27">
        <v>0</v>
      </c>
      <c r="L43" s="24" t="s">
        <v>143</v>
      </c>
      <c r="M43" s="27">
        <v>201887460.14416</v>
      </c>
      <c r="N43" s="24" t="s">
        <v>31</v>
      </c>
      <c r="O43" s="27">
        <v>0</v>
      </c>
      <c r="P43" s="27">
        <v>200044460.11759999</v>
      </c>
      <c r="Q43" s="27">
        <v>1843000.0265599999</v>
      </c>
      <c r="R43" s="27">
        <v>0</v>
      </c>
      <c r="S43" s="28">
        <v>0</v>
      </c>
      <c r="T43" s="24" t="s">
        <v>157</v>
      </c>
      <c r="U43" s="24" t="s">
        <v>94</v>
      </c>
      <c r="V43" s="24" t="s">
        <v>160</v>
      </c>
      <c r="W43" s="28" t="s">
        <v>94</v>
      </c>
      <c r="X43" s="28">
        <v>1</v>
      </c>
      <c r="Y43" s="24" t="s">
        <v>94</v>
      </c>
      <c r="Z43" s="24" t="s">
        <v>94</v>
      </c>
      <c r="AA43" s="28" t="s">
        <v>94</v>
      </c>
      <c r="AB43" s="28" t="s">
        <v>94</v>
      </c>
      <c r="AC43" s="24" t="s">
        <v>94</v>
      </c>
    </row>
    <row r="44" spans="1:29">
      <c r="A44" s="24" t="s">
        <v>93</v>
      </c>
      <c r="B44" s="24" t="s">
        <v>35</v>
      </c>
      <c r="C44" s="24" t="s">
        <v>37</v>
      </c>
      <c r="D44" s="24" t="s">
        <v>99</v>
      </c>
      <c r="E44" s="24" t="s">
        <v>117</v>
      </c>
      <c r="F44" s="24" t="s">
        <v>130</v>
      </c>
      <c r="G44" s="24" t="s">
        <v>94</v>
      </c>
      <c r="H44" s="24" t="s">
        <v>143</v>
      </c>
      <c r="I44" s="27">
        <v>133855012.81656</v>
      </c>
      <c r="J44" s="24" t="s">
        <v>31</v>
      </c>
      <c r="K44" s="27">
        <v>0</v>
      </c>
      <c r="L44" s="24" t="s">
        <v>143</v>
      </c>
      <c r="M44" s="27">
        <v>133855012.81656</v>
      </c>
      <c r="N44" s="24" t="s">
        <v>31</v>
      </c>
      <c r="O44" s="27">
        <v>0</v>
      </c>
      <c r="P44" s="27">
        <v>132633074.2464</v>
      </c>
      <c r="Q44" s="27">
        <v>1221938.5701599999</v>
      </c>
      <c r="R44" s="27">
        <v>0</v>
      </c>
      <c r="S44" s="28">
        <v>0</v>
      </c>
      <c r="T44" s="24" t="s">
        <v>157</v>
      </c>
      <c r="U44" s="24" t="s">
        <v>94</v>
      </c>
      <c r="V44" s="24" t="s">
        <v>160</v>
      </c>
      <c r="W44" s="28" t="s">
        <v>94</v>
      </c>
      <c r="X44" s="28">
        <v>1</v>
      </c>
      <c r="Y44" s="24" t="s">
        <v>94</v>
      </c>
      <c r="Z44" s="24" t="s">
        <v>94</v>
      </c>
      <c r="AA44" s="28" t="s">
        <v>94</v>
      </c>
      <c r="AB44" s="28" t="s">
        <v>94</v>
      </c>
      <c r="AC44" s="24" t="s">
        <v>94</v>
      </c>
    </row>
    <row r="45" spans="1:29">
      <c r="A45" s="24" t="s">
        <v>93</v>
      </c>
      <c r="B45" s="24" t="s">
        <v>35</v>
      </c>
      <c r="C45" s="24" t="s">
        <v>37</v>
      </c>
      <c r="D45" s="24" t="s">
        <v>99</v>
      </c>
      <c r="E45" s="24" t="s">
        <v>117</v>
      </c>
      <c r="F45" s="24" t="s">
        <v>130</v>
      </c>
      <c r="G45" s="24" t="s">
        <v>94</v>
      </c>
      <c r="H45" s="24" t="s">
        <v>143</v>
      </c>
      <c r="I45" s="27">
        <v>37094244.145279996</v>
      </c>
      <c r="J45" s="24" t="s">
        <v>31</v>
      </c>
      <c r="K45" s="27">
        <v>0</v>
      </c>
      <c r="L45" s="24" t="s">
        <v>143</v>
      </c>
      <c r="M45" s="27">
        <v>37094244.145279996</v>
      </c>
      <c r="N45" s="24" t="s">
        <v>31</v>
      </c>
      <c r="O45" s="27">
        <v>0</v>
      </c>
      <c r="P45" s="27">
        <v>36755627.355999999</v>
      </c>
      <c r="Q45" s="27">
        <v>338616.78928000003</v>
      </c>
      <c r="R45" s="27">
        <v>0</v>
      </c>
      <c r="S45" s="28">
        <v>0</v>
      </c>
      <c r="T45" s="24" t="s">
        <v>157</v>
      </c>
      <c r="U45" s="24" t="s">
        <v>94</v>
      </c>
      <c r="V45" s="24" t="s">
        <v>160</v>
      </c>
      <c r="W45" s="28" t="s">
        <v>94</v>
      </c>
      <c r="X45" s="28">
        <v>1</v>
      </c>
      <c r="Y45" s="24" t="s">
        <v>94</v>
      </c>
      <c r="Z45" s="24" t="s">
        <v>94</v>
      </c>
      <c r="AA45" s="28" t="s">
        <v>94</v>
      </c>
      <c r="AB45" s="28" t="s">
        <v>94</v>
      </c>
      <c r="AC45" s="24" t="s">
        <v>94</v>
      </c>
    </row>
    <row r="46" spans="1:29">
      <c r="A46" s="24" t="s">
        <v>93</v>
      </c>
      <c r="B46" s="24" t="s">
        <v>35</v>
      </c>
      <c r="C46" s="24" t="s">
        <v>37</v>
      </c>
      <c r="D46" s="24" t="s">
        <v>99</v>
      </c>
      <c r="E46" s="24" t="s">
        <v>117</v>
      </c>
      <c r="F46" s="24" t="s">
        <v>130</v>
      </c>
      <c r="G46" s="24" t="s">
        <v>94</v>
      </c>
      <c r="H46" s="24" t="s">
        <v>143</v>
      </c>
      <c r="I46" s="27">
        <v>20204528.750560001</v>
      </c>
      <c r="J46" s="24" t="s">
        <v>31</v>
      </c>
      <c r="K46" s="27">
        <v>0</v>
      </c>
      <c r="L46" s="24" t="s">
        <v>143</v>
      </c>
      <c r="M46" s="27">
        <v>20204528.750560001</v>
      </c>
      <c r="N46" s="24" t="s">
        <v>31</v>
      </c>
      <c r="O46" s="27">
        <v>0</v>
      </c>
      <c r="P46" s="27">
        <v>20020085.1928</v>
      </c>
      <c r="Q46" s="27">
        <v>184443.55776</v>
      </c>
      <c r="R46" s="27">
        <v>0</v>
      </c>
      <c r="S46" s="28">
        <v>0</v>
      </c>
      <c r="T46" s="24" t="s">
        <v>157</v>
      </c>
      <c r="U46" s="24" t="s">
        <v>94</v>
      </c>
      <c r="V46" s="24" t="s">
        <v>160</v>
      </c>
      <c r="W46" s="28" t="s">
        <v>94</v>
      </c>
      <c r="X46" s="28">
        <v>1</v>
      </c>
      <c r="Y46" s="24" t="s">
        <v>94</v>
      </c>
      <c r="Z46" s="24" t="s">
        <v>94</v>
      </c>
      <c r="AA46" s="28" t="s">
        <v>94</v>
      </c>
      <c r="AB46" s="28" t="s">
        <v>94</v>
      </c>
      <c r="AC46" s="24" t="s">
        <v>94</v>
      </c>
    </row>
    <row r="47" spans="1:29">
      <c r="A47" s="24" t="s">
        <v>93</v>
      </c>
      <c r="B47" s="24" t="s">
        <v>35</v>
      </c>
      <c r="C47" s="24" t="s">
        <v>37</v>
      </c>
      <c r="D47" s="24" t="s">
        <v>99</v>
      </c>
      <c r="E47" s="24" t="s">
        <v>117</v>
      </c>
      <c r="F47" s="24" t="s">
        <v>130</v>
      </c>
      <c r="G47" s="24" t="s">
        <v>94</v>
      </c>
      <c r="H47" s="24" t="s">
        <v>143</v>
      </c>
      <c r="I47" s="27">
        <v>22414398.21376</v>
      </c>
      <c r="J47" s="24" t="s">
        <v>31</v>
      </c>
      <c r="K47" s="27">
        <v>0</v>
      </c>
      <c r="L47" s="24" t="s">
        <v>143</v>
      </c>
      <c r="M47" s="27">
        <v>22414398.21376</v>
      </c>
      <c r="N47" s="24" t="s">
        <v>31</v>
      </c>
      <c r="O47" s="27">
        <v>0</v>
      </c>
      <c r="P47" s="27">
        <v>22209782.6888</v>
      </c>
      <c r="Q47" s="27">
        <v>204615.52496000001</v>
      </c>
      <c r="R47" s="27">
        <v>0</v>
      </c>
      <c r="S47" s="28">
        <v>0</v>
      </c>
      <c r="T47" s="24" t="s">
        <v>157</v>
      </c>
      <c r="U47" s="24" t="s">
        <v>94</v>
      </c>
      <c r="V47" s="24" t="s">
        <v>160</v>
      </c>
      <c r="W47" s="28" t="s">
        <v>94</v>
      </c>
      <c r="X47" s="28">
        <v>1</v>
      </c>
      <c r="Y47" s="24" t="s">
        <v>94</v>
      </c>
      <c r="Z47" s="24" t="s">
        <v>94</v>
      </c>
      <c r="AA47" s="28" t="s">
        <v>94</v>
      </c>
      <c r="AB47" s="28" t="s">
        <v>94</v>
      </c>
      <c r="AC47" s="24" t="s">
        <v>94</v>
      </c>
    </row>
    <row r="48" spans="1:29">
      <c r="A48" s="24" t="s">
        <v>93</v>
      </c>
      <c r="B48" s="24" t="s">
        <v>35</v>
      </c>
      <c r="C48" s="24" t="s">
        <v>37</v>
      </c>
      <c r="D48" s="24" t="s">
        <v>99</v>
      </c>
      <c r="E48" s="24" t="s">
        <v>117</v>
      </c>
      <c r="F48" s="24" t="s">
        <v>130</v>
      </c>
      <c r="G48" s="24" t="s">
        <v>94</v>
      </c>
      <c r="H48" s="24" t="s">
        <v>143</v>
      </c>
      <c r="I48" s="27">
        <v>263921681.97696</v>
      </c>
      <c r="J48" s="24" t="s">
        <v>31</v>
      </c>
      <c r="K48" s="27">
        <v>0</v>
      </c>
      <c r="L48" s="24" t="s">
        <v>143</v>
      </c>
      <c r="M48" s="27">
        <v>263921681.97696</v>
      </c>
      <c r="N48" s="24" t="s">
        <v>31</v>
      </c>
      <c r="O48" s="27">
        <v>0</v>
      </c>
      <c r="P48" s="27">
        <v>261512381.81600001</v>
      </c>
      <c r="Q48" s="27">
        <v>2409300.16096</v>
      </c>
      <c r="R48" s="27">
        <v>0</v>
      </c>
      <c r="S48" s="28">
        <v>0</v>
      </c>
      <c r="T48" s="24" t="s">
        <v>157</v>
      </c>
      <c r="U48" s="24" t="s">
        <v>94</v>
      </c>
      <c r="V48" s="24" t="s">
        <v>160</v>
      </c>
      <c r="W48" s="28" t="s">
        <v>94</v>
      </c>
      <c r="X48" s="28">
        <v>1</v>
      </c>
      <c r="Y48" s="24" t="s">
        <v>94</v>
      </c>
      <c r="Z48" s="24" t="s">
        <v>94</v>
      </c>
      <c r="AA48" s="28" t="s">
        <v>94</v>
      </c>
      <c r="AB48" s="28" t="s">
        <v>94</v>
      </c>
      <c r="AC48" s="24" t="s">
        <v>94</v>
      </c>
    </row>
    <row r="49" spans="1:29">
      <c r="A49" s="24" t="s">
        <v>93</v>
      </c>
      <c r="B49" s="24" t="s">
        <v>35</v>
      </c>
      <c r="C49" s="24" t="s">
        <v>37</v>
      </c>
      <c r="D49" s="24" t="s">
        <v>100</v>
      </c>
      <c r="E49" s="24" t="s">
        <v>118</v>
      </c>
      <c r="F49" s="24" t="s">
        <v>131</v>
      </c>
      <c r="G49" s="24" t="s">
        <v>94</v>
      </c>
      <c r="H49" s="24" t="s">
        <v>143</v>
      </c>
      <c r="I49" s="27">
        <v>167363727.96303999</v>
      </c>
      <c r="J49" s="24" t="s">
        <v>31</v>
      </c>
      <c r="K49" s="27">
        <v>0</v>
      </c>
      <c r="L49" s="24" t="s">
        <v>143</v>
      </c>
      <c r="M49" s="27">
        <v>167363727.96303999</v>
      </c>
      <c r="N49" s="24" t="s">
        <v>31</v>
      </c>
      <c r="O49" s="27">
        <v>0</v>
      </c>
      <c r="P49" s="27">
        <v>165813629.8504</v>
      </c>
      <c r="Q49" s="27">
        <v>1550098.1126399999</v>
      </c>
      <c r="R49" s="27">
        <v>0</v>
      </c>
      <c r="S49" s="28">
        <v>0</v>
      </c>
      <c r="T49" s="24" t="s">
        <v>157</v>
      </c>
      <c r="U49" s="24" t="s">
        <v>94</v>
      </c>
      <c r="V49" s="24" t="s">
        <v>160</v>
      </c>
      <c r="W49" s="28" t="s">
        <v>94</v>
      </c>
      <c r="X49" s="28">
        <v>1</v>
      </c>
      <c r="Y49" s="24" t="s">
        <v>94</v>
      </c>
      <c r="Z49" s="24" t="s">
        <v>94</v>
      </c>
      <c r="AA49" s="28" t="s">
        <v>94</v>
      </c>
      <c r="AB49" s="28" t="s">
        <v>94</v>
      </c>
      <c r="AC49" s="24" t="s">
        <v>94</v>
      </c>
    </row>
    <row r="50" spans="1:29">
      <c r="A50" s="24" t="s">
        <v>93</v>
      </c>
      <c r="B50" s="24" t="s">
        <v>35</v>
      </c>
      <c r="C50" s="24" t="s">
        <v>37</v>
      </c>
      <c r="D50" s="24" t="s">
        <v>100</v>
      </c>
      <c r="E50" s="24" t="s">
        <v>118</v>
      </c>
      <c r="F50" s="24" t="s">
        <v>131</v>
      </c>
      <c r="G50" s="24" t="s">
        <v>94</v>
      </c>
      <c r="H50" s="24" t="s">
        <v>143</v>
      </c>
      <c r="I50" s="27">
        <v>9449232.9786399994</v>
      </c>
      <c r="J50" s="24" t="s">
        <v>31</v>
      </c>
      <c r="K50" s="27">
        <v>0</v>
      </c>
      <c r="L50" s="24" t="s">
        <v>143</v>
      </c>
      <c r="M50" s="27">
        <v>9449232.9786399994</v>
      </c>
      <c r="N50" s="24" t="s">
        <v>31</v>
      </c>
      <c r="O50" s="27">
        <v>0</v>
      </c>
      <c r="P50" s="27">
        <v>9361726.2423999999</v>
      </c>
      <c r="Q50" s="27">
        <v>87506.736239999998</v>
      </c>
      <c r="R50" s="27">
        <v>0</v>
      </c>
      <c r="S50" s="28">
        <v>0</v>
      </c>
      <c r="T50" s="24" t="s">
        <v>157</v>
      </c>
      <c r="U50" s="24" t="s">
        <v>94</v>
      </c>
      <c r="V50" s="24" t="s">
        <v>160</v>
      </c>
      <c r="W50" s="28" t="s">
        <v>94</v>
      </c>
      <c r="X50" s="28">
        <v>1</v>
      </c>
      <c r="Y50" s="24" t="s">
        <v>94</v>
      </c>
      <c r="Z50" s="24" t="s">
        <v>94</v>
      </c>
      <c r="AA50" s="28" t="s">
        <v>94</v>
      </c>
      <c r="AB50" s="28" t="s">
        <v>94</v>
      </c>
      <c r="AC50" s="24" t="s">
        <v>94</v>
      </c>
    </row>
    <row r="51" spans="1:29">
      <c r="A51" s="24" t="s">
        <v>93</v>
      </c>
      <c r="B51" s="24" t="s">
        <v>35</v>
      </c>
      <c r="C51" s="24" t="s">
        <v>37</v>
      </c>
      <c r="D51" s="24" t="s">
        <v>100</v>
      </c>
      <c r="E51" s="24" t="s">
        <v>118</v>
      </c>
      <c r="F51" s="24" t="s">
        <v>131</v>
      </c>
      <c r="G51" s="24" t="s">
        <v>94</v>
      </c>
      <c r="H51" s="24" t="s">
        <v>143</v>
      </c>
      <c r="I51" s="27">
        <v>99297144.993199989</v>
      </c>
      <c r="J51" s="24" t="s">
        <v>31</v>
      </c>
      <c r="K51" s="27">
        <v>0</v>
      </c>
      <c r="L51" s="24" t="s">
        <v>143</v>
      </c>
      <c r="M51" s="27">
        <v>99297144.993199989</v>
      </c>
      <c r="N51" s="24" t="s">
        <v>31</v>
      </c>
      <c r="O51" s="27">
        <v>0</v>
      </c>
      <c r="P51" s="27">
        <v>98377464.169599995</v>
      </c>
      <c r="Q51" s="27">
        <v>919680.8236</v>
      </c>
      <c r="R51" s="27">
        <v>0</v>
      </c>
      <c r="S51" s="28">
        <v>0</v>
      </c>
      <c r="T51" s="24" t="s">
        <v>157</v>
      </c>
      <c r="U51" s="24" t="s">
        <v>94</v>
      </c>
      <c r="V51" s="24" t="s">
        <v>160</v>
      </c>
      <c r="W51" s="28" t="s">
        <v>94</v>
      </c>
      <c r="X51" s="28">
        <v>1</v>
      </c>
      <c r="Y51" s="24" t="s">
        <v>94</v>
      </c>
      <c r="Z51" s="24" t="s">
        <v>94</v>
      </c>
      <c r="AA51" s="28" t="s">
        <v>94</v>
      </c>
      <c r="AB51" s="28" t="s">
        <v>94</v>
      </c>
      <c r="AC51" s="24" t="s">
        <v>94</v>
      </c>
    </row>
    <row r="52" spans="1:29">
      <c r="A52" s="24" t="s">
        <v>93</v>
      </c>
      <c r="B52" s="24" t="s">
        <v>35</v>
      </c>
      <c r="C52" s="24" t="s">
        <v>37</v>
      </c>
      <c r="D52" s="24" t="s">
        <v>100</v>
      </c>
      <c r="E52" s="24" t="s">
        <v>118</v>
      </c>
      <c r="F52" s="24" t="s">
        <v>131</v>
      </c>
      <c r="G52" s="24" t="s">
        <v>94</v>
      </c>
      <c r="H52" s="24" t="s">
        <v>143</v>
      </c>
      <c r="I52" s="27">
        <v>160156687.81111997</v>
      </c>
      <c r="J52" s="24" t="s">
        <v>31</v>
      </c>
      <c r="K52" s="27">
        <v>0</v>
      </c>
      <c r="L52" s="24" t="s">
        <v>143</v>
      </c>
      <c r="M52" s="27">
        <v>160156687.81111997</v>
      </c>
      <c r="N52" s="24" t="s">
        <v>31</v>
      </c>
      <c r="O52" s="27">
        <v>0</v>
      </c>
      <c r="P52" s="27">
        <v>158673330.44639999</v>
      </c>
      <c r="Q52" s="27">
        <v>1483357.36472</v>
      </c>
      <c r="R52" s="27">
        <v>0</v>
      </c>
      <c r="S52" s="28">
        <v>0</v>
      </c>
      <c r="T52" s="24" t="s">
        <v>157</v>
      </c>
      <c r="U52" s="24" t="s">
        <v>94</v>
      </c>
      <c r="V52" s="24" t="s">
        <v>160</v>
      </c>
      <c r="W52" s="28" t="s">
        <v>94</v>
      </c>
      <c r="X52" s="28">
        <v>1</v>
      </c>
      <c r="Y52" s="24" t="s">
        <v>94</v>
      </c>
      <c r="Z52" s="24" t="s">
        <v>94</v>
      </c>
      <c r="AA52" s="28" t="s">
        <v>94</v>
      </c>
      <c r="AB52" s="28" t="s">
        <v>94</v>
      </c>
      <c r="AC52" s="24" t="s">
        <v>94</v>
      </c>
    </row>
    <row r="53" spans="1:29">
      <c r="A53" s="24" t="s">
        <v>93</v>
      </c>
      <c r="B53" s="24" t="s">
        <v>35</v>
      </c>
      <c r="C53" s="24" t="s">
        <v>37</v>
      </c>
      <c r="D53" s="24" t="s">
        <v>100</v>
      </c>
      <c r="E53" s="24" t="s">
        <v>118</v>
      </c>
      <c r="F53" s="24" t="s">
        <v>131</v>
      </c>
      <c r="G53" s="24" t="s">
        <v>94</v>
      </c>
      <c r="H53" s="24" t="s">
        <v>143</v>
      </c>
      <c r="I53" s="27">
        <v>208203682.05223998</v>
      </c>
      <c r="J53" s="24" t="s">
        <v>31</v>
      </c>
      <c r="K53" s="27">
        <v>0</v>
      </c>
      <c r="L53" s="24" t="s">
        <v>143</v>
      </c>
      <c r="M53" s="27">
        <v>208203682.05223998</v>
      </c>
      <c r="N53" s="24" t="s">
        <v>31</v>
      </c>
      <c r="O53" s="27">
        <v>0</v>
      </c>
      <c r="P53" s="27">
        <v>206275328.616</v>
      </c>
      <c r="Q53" s="27">
        <v>1928353.43624</v>
      </c>
      <c r="R53" s="27">
        <v>0</v>
      </c>
      <c r="S53" s="28">
        <v>0</v>
      </c>
      <c r="T53" s="24" t="s">
        <v>157</v>
      </c>
      <c r="U53" s="24" t="s">
        <v>94</v>
      </c>
      <c r="V53" s="24" t="s">
        <v>160</v>
      </c>
      <c r="W53" s="28" t="s">
        <v>94</v>
      </c>
      <c r="X53" s="28">
        <v>1</v>
      </c>
      <c r="Y53" s="24" t="s">
        <v>94</v>
      </c>
      <c r="Z53" s="24" t="s">
        <v>94</v>
      </c>
      <c r="AA53" s="28" t="s">
        <v>94</v>
      </c>
      <c r="AB53" s="28" t="s">
        <v>94</v>
      </c>
      <c r="AC53" s="24" t="s">
        <v>94</v>
      </c>
    </row>
    <row r="54" spans="1:29">
      <c r="A54" s="24" t="s">
        <v>93</v>
      </c>
      <c r="B54" s="24" t="s">
        <v>35</v>
      </c>
      <c r="C54" s="24" t="s">
        <v>37</v>
      </c>
      <c r="D54" s="24" t="s">
        <v>100</v>
      </c>
      <c r="E54" s="24" t="s">
        <v>118</v>
      </c>
      <c r="F54" s="24" t="s">
        <v>131</v>
      </c>
      <c r="G54" s="24" t="s">
        <v>94</v>
      </c>
      <c r="H54" s="24" t="s">
        <v>143</v>
      </c>
      <c r="I54" s="27">
        <v>218773379.97535998</v>
      </c>
      <c r="J54" s="24" t="s">
        <v>31</v>
      </c>
      <c r="K54" s="27">
        <v>0</v>
      </c>
      <c r="L54" s="24" t="s">
        <v>143</v>
      </c>
      <c r="M54" s="27">
        <v>218773379.97535998</v>
      </c>
      <c r="N54" s="24" t="s">
        <v>31</v>
      </c>
      <c r="O54" s="27">
        <v>0</v>
      </c>
      <c r="P54" s="27">
        <v>216747768.27759999</v>
      </c>
      <c r="Q54" s="27">
        <v>1947310.5209600001</v>
      </c>
      <c r="R54" s="27">
        <v>78301.176800000001</v>
      </c>
      <c r="S54" s="28">
        <v>0</v>
      </c>
      <c r="T54" s="24" t="s">
        <v>157</v>
      </c>
      <c r="U54" s="24" t="s">
        <v>94</v>
      </c>
      <c r="V54" s="24" t="s">
        <v>160</v>
      </c>
      <c r="W54" s="28" t="s">
        <v>94</v>
      </c>
      <c r="X54" s="28">
        <v>1</v>
      </c>
      <c r="Y54" s="24" t="s">
        <v>94</v>
      </c>
      <c r="Z54" s="24" t="s">
        <v>94</v>
      </c>
      <c r="AA54" s="28" t="s">
        <v>94</v>
      </c>
      <c r="AB54" s="28" t="s">
        <v>94</v>
      </c>
      <c r="AC54" s="24" t="s">
        <v>94</v>
      </c>
    </row>
    <row r="55" spans="1:29">
      <c r="A55" s="24" t="s">
        <v>93</v>
      </c>
      <c r="B55" s="24" t="s">
        <v>35</v>
      </c>
      <c r="C55" s="24" t="s">
        <v>37</v>
      </c>
      <c r="D55" s="24" t="s">
        <v>100</v>
      </c>
      <c r="E55" s="24" t="s">
        <v>118</v>
      </c>
      <c r="F55" s="24" t="s">
        <v>131</v>
      </c>
      <c r="G55" s="24" t="s">
        <v>94</v>
      </c>
      <c r="H55" s="24" t="s">
        <v>143</v>
      </c>
      <c r="I55" s="27">
        <v>160155746.31335998</v>
      </c>
      <c r="J55" s="24" t="s">
        <v>31</v>
      </c>
      <c r="K55" s="27">
        <v>0</v>
      </c>
      <c r="L55" s="24" t="s">
        <v>143</v>
      </c>
      <c r="M55" s="27">
        <v>160155746.31335998</v>
      </c>
      <c r="N55" s="24" t="s">
        <v>31</v>
      </c>
      <c r="O55" s="27">
        <v>0</v>
      </c>
      <c r="P55" s="27">
        <v>158673330.44639999</v>
      </c>
      <c r="Q55" s="27">
        <v>1367771.07656</v>
      </c>
      <c r="R55" s="27">
        <v>114644.7904</v>
      </c>
      <c r="S55" s="28">
        <v>0</v>
      </c>
      <c r="T55" s="24" t="s">
        <v>157</v>
      </c>
      <c r="U55" s="24" t="s">
        <v>94</v>
      </c>
      <c r="V55" s="24" t="s">
        <v>160</v>
      </c>
      <c r="W55" s="28" t="s">
        <v>94</v>
      </c>
      <c r="X55" s="28">
        <v>1</v>
      </c>
      <c r="Y55" s="24" t="s">
        <v>94</v>
      </c>
      <c r="Z55" s="24" t="s">
        <v>94</v>
      </c>
      <c r="AA55" s="28" t="s">
        <v>94</v>
      </c>
      <c r="AB55" s="28" t="s">
        <v>94</v>
      </c>
      <c r="AC55" s="24" t="s">
        <v>94</v>
      </c>
    </row>
    <row r="56" spans="1:29">
      <c r="A56" s="24" t="s">
        <v>93</v>
      </c>
      <c r="B56" s="24" t="s">
        <v>35</v>
      </c>
      <c r="C56" s="24" t="s">
        <v>37</v>
      </c>
      <c r="D56" s="24" t="s">
        <v>100</v>
      </c>
      <c r="E56" s="24" t="s">
        <v>118</v>
      </c>
      <c r="F56" s="24" t="s">
        <v>131</v>
      </c>
      <c r="G56" s="24" t="s">
        <v>94</v>
      </c>
      <c r="H56" s="24" t="s">
        <v>143</v>
      </c>
      <c r="I56" s="27">
        <v>386931727.06552005</v>
      </c>
      <c r="J56" s="24" t="s">
        <v>31</v>
      </c>
      <c r="K56" s="27">
        <v>0</v>
      </c>
      <c r="L56" s="24" t="s">
        <v>143</v>
      </c>
      <c r="M56" s="27">
        <v>386931727.06552005</v>
      </c>
      <c r="N56" s="24" t="s">
        <v>31</v>
      </c>
      <c r="O56" s="27">
        <v>0</v>
      </c>
      <c r="P56" s="27">
        <v>383354765.08560002</v>
      </c>
      <c r="Q56" s="27">
        <v>2746021.9007199998</v>
      </c>
      <c r="R56" s="27">
        <v>830940.07920000004</v>
      </c>
      <c r="S56" s="28">
        <v>0</v>
      </c>
      <c r="T56" s="24" t="s">
        <v>157</v>
      </c>
      <c r="U56" s="24" t="s">
        <v>94</v>
      </c>
      <c r="V56" s="24" t="s">
        <v>160</v>
      </c>
      <c r="W56" s="28" t="s">
        <v>94</v>
      </c>
      <c r="X56" s="28">
        <v>1</v>
      </c>
      <c r="Y56" s="24" t="s">
        <v>94</v>
      </c>
      <c r="Z56" s="24" t="s">
        <v>94</v>
      </c>
      <c r="AA56" s="28" t="s">
        <v>94</v>
      </c>
      <c r="AB56" s="28" t="s">
        <v>94</v>
      </c>
      <c r="AC56" s="24" t="s">
        <v>94</v>
      </c>
    </row>
    <row r="57" spans="1:29">
      <c r="A57" s="24" t="s">
        <v>93</v>
      </c>
      <c r="B57" s="24" t="s">
        <v>35</v>
      </c>
      <c r="C57" s="24" t="s">
        <v>37</v>
      </c>
      <c r="D57" s="24" t="s">
        <v>100</v>
      </c>
      <c r="E57" s="24" t="s">
        <v>118</v>
      </c>
      <c r="F57" s="24" t="s">
        <v>131</v>
      </c>
      <c r="G57" s="24" t="s">
        <v>94</v>
      </c>
      <c r="H57" s="24" t="s">
        <v>143</v>
      </c>
      <c r="I57" s="27">
        <v>195711464.02528</v>
      </c>
      <c r="J57" s="24" t="s">
        <v>31</v>
      </c>
      <c r="K57" s="27">
        <v>0</v>
      </c>
      <c r="L57" s="24" t="s">
        <v>143</v>
      </c>
      <c r="M57" s="27">
        <v>195711464.02528</v>
      </c>
      <c r="N57" s="24" t="s">
        <v>31</v>
      </c>
      <c r="O57" s="27">
        <v>0</v>
      </c>
      <c r="P57" s="27">
        <v>193898808.5776</v>
      </c>
      <c r="Q57" s="27">
        <v>1812655.44768</v>
      </c>
      <c r="R57" s="27">
        <v>0</v>
      </c>
      <c r="S57" s="28">
        <v>0</v>
      </c>
      <c r="T57" s="24" t="s">
        <v>157</v>
      </c>
      <c r="U57" s="24" t="s">
        <v>94</v>
      </c>
      <c r="V57" s="24" t="s">
        <v>160</v>
      </c>
      <c r="W57" s="28" t="s">
        <v>94</v>
      </c>
      <c r="X57" s="28">
        <v>1</v>
      </c>
      <c r="Y57" s="24" t="s">
        <v>94</v>
      </c>
      <c r="Z57" s="24" t="s">
        <v>94</v>
      </c>
      <c r="AA57" s="28" t="s">
        <v>94</v>
      </c>
      <c r="AB57" s="28" t="s">
        <v>94</v>
      </c>
      <c r="AC57" s="24" t="s">
        <v>94</v>
      </c>
    </row>
    <row r="58" spans="1:29">
      <c r="A58" s="24" t="s">
        <v>93</v>
      </c>
      <c r="B58" s="24" t="s">
        <v>35</v>
      </c>
      <c r="C58" s="24" t="s">
        <v>37</v>
      </c>
      <c r="D58" s="24" t="s">
        <v>100</v>
      </c>
      <c r="E58" s="24" t="s">
        <v>118</v>
      </c>
      <c r="F58" s="24" t="s">
        <v>131</v>
      </c>
      <c r="G58" s="24" t="s">
        <v>94</v>
      </c>
      <c r="H58" s="24" t="s">
        <v>143</v>
      </c>
      <c r="I58" s="27">
        <v>20660207.880479999</v>
      </c>
      <c r="J58" s="24" t="s">
        <v>31</v>
      </c>
      <c r="K58" s="27">
        <v>0</v>
      </c>
      <c r="L58" s="24" t="s">
        <v>143</v>
      </c>
      <c r="M58" s="27">
        <v>20660207.880479999</v>
      </c>
      <c r="N58" s="24" t="s">
        <v>31</v>
      </c>
      <c r="O58" s="27">
        <v>0</v>
      </c>
      <c r="P58" s="27">
        <v>20468858.827199999</v>
      </c>
      <c r="Q58" s="27">
        <v>191349.05327999999</v>
      </c>
      <c r="R58" s="27">
        <v>0</v>
      </c>
      <c r="S58" s="28">
        <v>0</v>
      </c>
      <c r="T58" s="24" t="s">
        <v>157</v>
      </c>
      <c r="U58" s="24" t="s">
        <v>94</v>
      </c>
      <c r="V58" s="24" t="s">
        <v>160</v>
      </c>
      <c r="W58" s="28" t="s">
        <v>94</v>
      </c>
      <c r="X58" s="28">
        <v>1</v>
      </c>
      <c r="Y58" s="24" t="s">
        <v>94</v>
      </c>
      <c r="Z58" s="24" t="s">
        <v>94</v>
      </c>
      <c r="AA58" s="28" t="s">
        <v>94</v>
      </c>
      <c r="AB58" s="28" t="s">
        <v>94</v>
      </c>
      <c r="AC58" s="24" t="s">
        <v>94</v>
      </c>
    </row>
    <row r="59" spans="1:29">
      <c r="A59" s="24" t="s">
        <v>93</v>
      </c>
      <c r="B59" s="24" t="s">
        <v>35</v>
      </c>
      <c r="C59" s="24" t="s">
        <v>37</v>
      </c>
      <c r="D59" s="24" t="s">
        <v>100</v>
      </c>
      <c r="E59" s="24" t="s">
        <v>118</v>
      </c>
      <c r="F59" s="24" t="s">
        <v>131</v>
      </c>
      <c r="G59" s="24" t="s">
        <v>94</v>
      </c>
      <c r="H59" s="24" t="s">
        <v>143</v>
      </c>
      <c r="I59" s="27">
        <v>330082925.16808003</v>
      </c>
      <c r="J59" s="24" t="s">
        <v>31</v>
      </c>
      <c r="K59" s="27">
        <v>0</v>
      </c>
      <c r="L59" s="24" t="s">
        <v>143</v>
      </c>
      <c r="M59" s="27">
        <v>330082925.16808003</v>
      </c>
      <c r="N59" s="24" t="s">
        <v>31</v>
      </c>
      <c r="O59" s="27">
        <v>0</v>
      </c>
      <c r="P59" s="27">
        <v>327025733.59680003</v>
      </c>
      <c r="Q59" s="27">
        <v>3057191.5712799998</v>
      </c>
      <c r="R59" s="27">
        <v>0</v>
      </c>
      <c r="S59" s="28">
        <v>0</v>
      </c>
      <c r="T59" s="24" t="s">
        <v>157</v>
      </c>
      <c r="U59" s="24" t="s">
        <v>94</v>
      </c>
      <c r="V59" s="24" t="s">
        <v>160</v>
      </c>
      <c r="W59" s="28" t="s">
        <v>94</v>
      </c>
      <c r="X59" s="28">
        <v>1</v>
      </c>
      <c r="Y59" s="24" t="s">
        <v>94</v>
      </c>
      <c r="Z59" s="24" t="s">
        <v>94</v>
      </c>
      <c r="AA59" s="28" t="s">
        <v>94</v>
      </c>
      <c r="AB59" s="28" t="s">
        <v>94</v>
      </c>
      <c r="AC59" s="24" t="s">
        <v>94</v>
      </c>
    </row>
    <row r="60" spans="1:29">
      <c r="A60" s="24" t="s">
        <v>93</v>
      </c>
      <c r="B60" s="24" t="s">
        <v>35</v>
      </c>
      <c r="C60" s="24" t="s">
        <v>37</v>
      </c>
      <c r="D60" s="24" t="s">
        <v>100</v>
      </c>
      <c r="E60" s="24" t="s">
        <v>118</v>
      </c>
      <c r="F60" s="24" t="s">
        <v>131</v>
      </c>
      <c r="G60" s="24" t="s">
        <v>94</v>
      </c>
      <c r="H60" s="24" t="s">
        <v>143</v>
      </c>
      <c r="I60" s="27">
        <v>39078224.541439995</v>
      </c>
      <c r="J60" s="24" t="s">
        <v>31</v>
      </c>
      <c r="K60" s="27">
        <v>0</v>
      </c>
      <c r="L60" s="24" t="s">
        <v>143</v>
      </c>
      <c r="M60" s="27">
        <v>39078224.541439995</v>
      </c>
      <c r="N60" s="24" t="s">
        <v>31</v>
      </c>
      <c r="O60" s="27">
        <v>0</v>
      </c>
      <c r="P60" s="27">
        <v>38716292.423199996</v>
      </c>
      <c r="Q60" s="27">
        <v>361932.11823999998</v>
      </c>
      <c r="R60" s="27">
        <v>0</v>
      </c>
      <c r="S60" s="28">
        <v>0</v>
      </c>
      <c r="T60" s="24" t="s">
        <v>157</v>
      </c>
      <c r="U60" s="24" t="s">
        <v>94</v>
      </c>
      <c r="V60" s="24" t="s">
        <v>160</v>
      </c>
      <c r="W60" s="28" t="s">
        <v>94</v>
      </c>
      <c r="X60" s="28">
        <v>1</v>
      </c>
      <c r="Y60" s="24" t="s">
        <v>94</v>
      </c>
      <c r="Z60" s="24" t="s">
        <v>94</v>
      </c>
      <c r="AA60" s="28" t="s">
        <v>94</v>
      </c>
      <c r="AB60" s="28" t="s">
        <v>94</v>
      </c>
      <c r="AC60" s="24" t="s">
        <v>94</v>
      </c>
    </row>
    <row r="61" spans="1:29">
      <c r="A61" s="24" t="s">
        <v>93</v>
      </c>
      <c r="B61" s="24" t="s">
        <v>35</v>
      </c>
      <c r="C61" s="24" t="s">
        <v>37</v>
      </c>
      <c r="D61" s="24" t="s">
        <v>100</v>
      </c>
      <c r="E61" s="24" t="s">
        <v>118</v>
      </c>
      <c r="F61" s="24" t="s">
        <v>131</v>
      </c>
      <c r="G61" s="24" t="s">
        <v>94</v>
      </c>
      <c r="H61" s="24" t="s">
        <v>143</v>
      </c>
      <c r="I61" s="27">
        <v>74472855.651040003</v>
      </c>
      <c r="J61" s="24" t="s">
        <v>31</v>
      </c>
      <c r="K61" s="27">
        <v>0</v>
      </c>
      <c r="L61" s="24" t="s">
        <v>143</v>
      </c>
      <c r="M61" s="27">
        <v>74472855.651040003</v>
      </c>
      <c r="N61" s="24" t="s">
        <v>31</v>
      </c>
      <c r="O61" s="27">
        <v>0</v>
      </c>
      <c r="P61" s="27">
        <v>73783098.127200007</v>
      </c>
      <c r="Q61" s="27">
        <v>689757.52384000004</v>
      </c>
      <c r="R61" s="27">
        <v>0</v>
      </c>
      <c r="S61" s="28">
        <v>0</v>
      </c>
      <c r="T61" s="24" t="s">
        <v>157</v>
      </c>
      <c r="U61" s="24" t="s">
        <v>94</v>
      </c>
      <c r="V61" s="24" t="s">
        <v>160</v>
      </c>
      <c r="W61" s="28" t="s">
        <v>94</v>
      </c>
      <c r="X61" s="28">
        <v>1</v>
      </c>
      <c r="Y61" s="24" t="s">
        <v>94</v>
      </c>
      <c r="Z61" s="24" t="s">
        <v>94</v>
      </c>
      <c r="AA61" s="28" t="s">
        <v>94</v>
      </c>
      <c r="AB61" s="28" t="s">
        <v>94</v>
      </c>
      <c r="AC61" s="24" t="s">
        <v>94</v>
      </c>
    </row>
    <row r="62" spans="1:29">
      <c r="A62" s="24" t="s">
        <v>93</v>
      </c>
      <c r="B62" s="24" t="s">
        <v>35</v>
      </c>
      <c r="C62" s="24" t="s">
        <v>37</v>
      </c>
      <c r="D62" s="24" t="s">
        <v>100</v>
      </c>
      <c r="E62" s="24" t="s">
        <v>118</v>
      </c>
      <c r="F62" s="24" t="s">
        <v>131</v>
      </c>
      <c r="G62" s="24" t="s">
        <v>94</v>
      </c>
      <c r="H62" s="24" t="s">
        <v>143</v>
      </c>
      <c r="I62" s="27">
        <v>60058748.989119999</v>
      </c>
      <c r="J62" s="24" t="s">
        <v>31</v>
      </c>
      <c r="K62" s="27">
        <v>0</v>
      </c>
      <c r="L62" s="24" t="s">
        <v>143</v>
      </c>
      <c r="M62" s="27">
        <v>60058748.989119999</v>
      </c>
      <c r="N62" s="24" t="s">
        <v>31</v>
      </c>
      <c r="O62" s="27">
        <v>0</v>
      </c>
      <c r="P62" s="27">
        <v>59502497.711999997</v>
      </c>
      <c r="Q62" s="27">
        <v>556251.27711999998</v>
      </c>
      <c r="R62" s="27">
        <v>0</v>
      </c>
      <c r="S62" s="28">
        <v>0</v>
      </c>
      <c r="T62" s="24" t="s">
        <v>157</v>
      </c>
      <c r="U62" s="24" t="s">
        <v>94</v>
      </c>
      <c r="V62" s="24" t="s">
        <v>160</v>
      </c>
      <c r="W62" s="28" t="s">
        <v>94</v>
      </c>
      <c r="X62" s="28">
        <v>1</v>
      </c>
      <c r="Y62" s="24" t="s">
        <v>94</v>
      </c>
      <c r="Z62" s="24" t="s">
        <v>94</v>
      </c>
      <c r="AA62" s="28" t="s">
        <v>94</v>
      </c>
      <c r="AB62" s="28" t="s">
        <v>94</v>
      </c>
      <c r="AC62" s="24" t="s">
        <v>94</v>
      </c>
    </row>
    <row r="63" spans="1:29">
      <c r="A63" s="24" t="s">
        <v>93</v>
      </c>
      <c r="B63" s="24" t="s">
        <v>35</v>
      </c>
      <c r="C63" s="24" t="s">
        <v>37</v>
      </c>
      <c r="D63" s="24" t="s">
        <v>100</v>
      </c>
      <c r="E63" s="24" t="s">
        <v>118</v>
      </c>
      <c r="F63" s="24" t="s">
        <v>131</v>
      </c>
      <c r="G63" s="24" t="s">
        <v>94</v>
      </c>
      <c r="H63" s="24" t="s">
        <v>143</v>
      </c>
      <c r="I63" s="27">
        <v>380372124.61136001</v>
      </c>
      <c r="J63" s="24" t="s">
        <v>31</v>
      </c>
      <c r="K63" s="27">
        <v>0</v>
      </c>
      <c r="L63" s="24" t="s">
        <v>143</v>
      </c>
      <c r="M63" s="27">
        <v>380372124.61136001</v>
      </c>
      <c r="N63" s="24" t="s">
        <v>31</v>
      </c>
      <c r="O63" s="27">
        <v>0</v>
      </c>
      <c r="P63" s="27">
        <v>376849158.60479999</v>
      </c>
      <c r="Q63" s="27">
        <v>3522966.0065600001</v>
      </c>
      <c r="R63" s="27">
        <v>0</v>
      </c>
      <c r="S63" s="28">
        <v>0</v>
      </c>
      <c r="T63" s="24" t="s">
        <v>157</v>
      </c>
      <c r="U63" s="24" t="s">
        <v>94</v>
      </c>
      <c r="V63" s="24" t="s">
        <v>160</v>
      </c>
      <c r="W63" s="28" t="s">
        <v>94</v>
      </c>
      <c r="X63" s="28">
        <v>1</v>
      </c>
      <c r="Y63" s="24" t="s">
        <v>94</v>
      </c>
      <c r="Z63" s="24" t="s">
        <v>94</v>
      </c>
      <c r="AA63" s="28" t="s">
        <v>94</v>
      </c>
      <c r="AB63" s="28" t="s">
        <v>94</v>
      </c>
      <c r="AC63" s="24" t="s">
        <v>94</v>
      </c>
    </row>
    <row r="64" spans="1:29">
      <c r="A64" s="24" t="s">
        <v>93</v>
      </c>
      <c r="B64" s="24" t="s">
        <v>35</v>
      </c>
      <c r="C64" s="24" t="s">
        <v>37</v>
      </c>
      <c r="D64" s="24" t="s">
        <v>100</v>
      </c>
      <c r="E64" s="24" t="s">
        <v>118</v>
      </c>
      <c r="F64" s="24" t="s">
        <v>131</v>
      </c>
      <c r="G64" s="24" t="s">
        <v>94</v>
      </c>
      <c r="H64" s="24" t="s">
        <v>143</v>
      </c>
      <c r="I64" s="27">
        <v>169098.01216000001</v>
      </c>
      <c r="J64" s="24" t="s">
        <v>31</v>
      </c>
      <c r="K64" s="27">
        <v>0</v>
      </c>
      <c r="L64" s="24" t="s">
        <v>143</v>
      </c>
      <c r="M64" s="27">
        <v>169098.01216000001</v>
      </c>
      <c r="N64" s="24" t="s">
        <v>31</v>
      </c>
      <c r="O64" s="27">
        <v>0</v>
      </c>
      <c r="P64" s="27">
        <v>0</v>
      </c>
      <c r="Q64" s="27">
        <v>169098.01216000001</v>
      </c>
      <c r="R64" s="27">
        <v>0</v>
      </c>
      <c r="S64" s="28">
        <v>0</v>
      </c>
      <c r="T64" s="24" t="s">
        <v>157</v>
      </c>
      <c r="U64" s="24" t="s">
        <v>94</v>
      </c>
      <c r="V64" s="24" t="s">
        <v>160</v>
      </c>
      <c r="W64" s="28" t="s">
        <v>94</v>
      </c>
      <c r="X64" s="28">
        <v>1</v>
      </c>
      <c r="Y64" s="24" t="s">
        <v>94</v>
      </c>
      <c r="Z64" s="24" t="s">
        <v>94</v>
      </c>
      <c r="AA64" s="28" t="s">
        <v>94</v>
      </c>
      <c r="AB64" s="28" t="s">
        <v>94</v>
      </c>
      <c r="AC64" s="24" t="s">
        <v>94</v>
      </c>
    </row>
    <row r="65" spans="1:29">
      <c r="A65" s="24" t="s">
        <v>93</v>
      </c>
      <c r="B65" s="24" t="s">
        <v>35</v>
      </c>
      <c r="C65" s="24" t="s">
        <v>37</v>
      </c>
      <c r="D65" s="24" t="s">
        <v>100</v>
      </c>
      <c r="E65" s="24" t="s">
        <v>118</v>
      </c>
      <c r="F65" s="24" t="s">
        <v>131</v>
      </c>
      <c r="G65" s="24" t="s">
        <v>94</v>
      </c>
      <c r="H65" s="24" t="s">
        <v>143</v>
      </c>
      <c r="I65" s="27">
        <v>51089979.289439999</v>
      </c>
      <c r="J65" s="24" t="s">
        <v>31</v>
      </c>
      <c r="K65" s="27">
        <v>0</v>
      </c>
      <c r="L65" s="24" t="s">
        <v>143</v>
      </c>
      <c r="M65" s="27">
        <v>51089979.289439999</v>
      </c>
      <c r="N65" s="24" t="s">
        <v>31</v>
      </c>
      <c r="O65" s="27">
        <v>0</v>
      </c>
      <c r="P65" s="27">
        <v>50616791.965599999</v>
      </c>
      <c r="Q65" s="27">
        <v>473187.32384000003</v>
      </c>
      <c r="R65" s="27">
        <v>0</v>
      </c>
      <c r="S65" s="28">
        <v>0</v>
      </c>
      <c r="T65" s="24" t="s">
        <v>157</v>
      </c>
      <c r="U65" s="24" t="s">
        <v>94</v>
      </c>
      <c r="V65" s="24" t="s">
        <v>160</v>
      </c>
      <c r="W65" s="28" t="s">
        <v>94</v>
      </c>
      <c r="X65" s="28">
        <v>1</v>
      </c>
      <c r="Y65" s="24" t="s">
        <v>94</v>
      </c>
      <c r="Z65" s="24" t="s">
        <v>94</v>
      </c>
      <c r="AA65" s="28" t="s">
        <v>94</v>
      </c>
      <c r="AB65" s="28" t="s">
        <v>94</v>
      </c>
      <c r="AC65" s="24" t="s">
        <v>94</v>
      </c>
    </row>
    <row r="66" spans="1:29">
      <c r="A66" s="24" t="s">
        <v>93</v>
      </c>
      <c r="B66" s="24" t="s">
        <v>35</v>
      </c>
      <c r="C66" s="24" t="s">
        <v>37</v>
      </c>
      <c r="D66" s="24" t="s">
        <v>100</v>
      </c>
      <c r="E66" s="24" t="s">
        <v>118</v>
      </c>
      <c r="F66" s="24" t="s">
        <v>131</v>
      </c>
      <c r="G66" s="24" t="s">
        <v>94</v>
      </c>
      <c r="H66" s="24" t="s">
        <v>143</v>
      </c>
      <c r="I66" s="27">
        <v>55093889.288479999</v>
      </c>
      <c r="J66" s="24" t="s">
        <v>31</v>
      </c>
      <c r="K66" s="27">
        <v>0</v>
      </c>
      <c r="L66" s="24" t="s">
        <v>143</v>
      </c>
      <c r="M66" s="27">
        <v>55093889.288479999</v>
      </c>
      <c r="N66" s="24" t="s">
        <v>31</v>
      </c>
      <c r="O66" s="27">
        <v>0</v>
      </c>
      <c r="P66" s="27">
        <v>54583625.146399997</v>
      </c>
      <c r="Q66" s="27">
        <v>510264.14208000002</v>
      </c>
      <c r="R66" s="27">
        <v>0</v>
      </c>
      <c r="S66" s="28">
        <v>0</v>
      </c>
      <c r="T66" s="24" t="s">
        <v>157</v>
      </c>
      <c r="U66" s="24" t="s">
        <v>94</v>
      </c>
      <c r="V66" s="24" t="s">
        <v>160</v>
      </c>
      <c r="W66" s="28" t="s">
        <v>94</v>
      </c>
      <c r="X66" s="28">
        <v>1</v>
      </c>
      <c r="Y66" s="24" t="s">
        <v>94</v>
      </c>
      <c r="Z66" s="24" t="s">
        <v>94</v>
      </c>
      <c r="AA66" s="28" t="s">
        <v>94</v>
      </c>
      <c r="AB66" s="28" t="s">
        <v>94</v>
      </c>
      <c r="AC66" s="24" t="s">
        <v>94</v>
      </c>
    </row>
    <row r="67" spans="1:29">
      <c r="A67" s="24" t="s">
        <v>93</v>
      </c>
      <c r="B67" s="24" t="s">
        <v>35</v>
      </c>
      <c r="C67" s="24" t="s">
        <v>37</v>
      </c>
      <c r="D67" s="24" t="s">
        <v>100</v>
      </c>
      <c r="E67" s="24" t="s">
        <v>118</v>
      </c>
      <c r="F67" s="24" t="s">
        <v>131</v>
      </c>
      <c r="G67" s="24" t="s">
        <v>94</v>
      </c>
      <c r="H67" s="24" t="s">
        <v>143</v>
      </c>
      <c r="I67" s="27">
        <v>200996641.90032002</v>
      </c>
      <c r="J67" s="24" t="s">
        <v>31</v>
      </c>
      <c r="K67" s="27">
        <v>0</v>
      </c>
      <c r="L67" s="24" t="s">
        <v>143</v>
      </c>
      <c r="M67" s="27">
        <v>200996641.90032002</v>
      </c>
      <c r="N67" s="24" t="s">
        <v>31</v>
      </c>
      <c r="O67" s="27">
        <v>0</v>
      </c>
      <c r="P67" s="27">
        <v>199135029.21200001</v>
      </c>
      <c r="Q67" s="27">
        <v>1861612.68832</v>
      </c>
      <c r="R67" s="27">
        <v>0</v>
      </c>
      <c r="S67" s="28">
        <v>0</v>
      </c>
      <c r="T67" s="24" t="s">
        <v>157</v>
      </c>
      <c r="U67" s="24" t="s">
        <v>94</v>
      </c>
      <c r="V67" s="24" t="s">
        <v>160</v>
      </c>
      <c r="W67" s="28" t="s">
        <v>94</v>
      </c>
      <c r="X67" s="28">
        <v>1</v>
      </c>
      <c r="Y67" s="24" t="s">
        <v>94</v>
      </c>
      <c r="Z67" s="24" t="s">
        <v>94</v>
      </c>
      <c r="AA67" s="28" t="s">
        <v>94</v>
      </c>
      <c r="AB67" s="28" t="s">
        <v>94</v>
      </c>
      <c r="AC67" s="24" t="s">
        <v>94</v>
      </c>
    </row>
    <row r="68" spans="1:29">
      <c r="A68" s="24" t="s">
        <v>93</v>
      </c>
      <c r="B68" s="24" t="s">
        <v>35</v>
      </c>
      <c r="C68" s="24" t="s">
        <v>37</v>
      </c>
      <c r="D68" s="24" t="s">
        <v>100</v>
      </c>
      <c r="E68" s="24" t="s">
        <v>118</v>
      </c>
      <c r="F68" s="24" t="s">
        <v>131</v>
      </c>
      <c r="G68" s="24" t="s">
        <v>94</v>
      </c>
      <c r="H68" s="24" t="s">
        <v>143</v>
      </c>
      <c r="I68" s="27">
        <v>154375315.38352001</v>
      </c>
      <c r="J68" s="24" t="s">
        <v>31</v>
      </c>
      <c r="K68" s="27">
        <v>0</v>
      </c>
      <c r="L68" s="24" t="s">
        <v>143</v>
      </c>
      <c r="M68" s="27">
        <v>154375315.38352001</v>
      </c>
      <c r="N68" s="24" t="s">
        <v>31</v>
      </c>
      <c r="O68" s="27">
        <v>0</v>
      </c>
      <c r="P68" s="27">
        <v>150898336.51199999</v>
      </c>
      <c r="Q68" s="27">
        <v>3476978.87152</v>
      </c>
      <c r="R68" s="27">
        <v>0</v>
      </c>
      <c r="S68" s="28">
        <v>0</v>
      </c>
      <c r="T68" s="24" t="s">
        <v>157</v>
      </c>
      <c r="U68" s="24" t="s">
        <v>94</v>
      </c>
      <c r="V68" s="24" t="s">
        <v>160</v>
      </c>
      <c r="W68" s="28" t="s">
        <v>94</v>
      </c>
      <c r="X68" s="28">
        <v>1</v>
      </c>
      <c r="Y68" s="24" t="s">
        <v>94</v>
      </c>
      <c r="Z68" s="24" t="s">
        <v>94</v>
      </c>
      <c r="AA68" s="28" t="s">
        <v>94</v>
      </c>
      <c r="AB68" s="28" t="s">
        <v>94</v>
      </c>
      <c r="AC68" s="24" t="s">
        <v>94</v>
      </c>
    </row>
    <row r="69" spans="1:29">
      <c r="A69" s="24" t="s">
        <v>93</v>
      </c>
      <c r="B69" s="24" t="s">
        <v>35</v>
      </c>
      <c r="C69" s="24" t="s">
        <v>37</v>
      </c>
      <c r="D69" s="24" t="s">
        <v>100</v>
      </c>
      <c r="E69" s="24" t="s">
        <v>118</v>
      </c>
      <c r="F69" s="24" t="s">
        <v>131</v>
      </c>
      <c r="G69" s="24" t="s">
        <v>94</v>
      </c>
      <c r="H69" s="24" t="s">
        <v>143</v>
      </c>
      <c r="I69" s="27">
        <v>72550967.016080007</v>
      </c>
      <c r="J69" s="24" t="s">
        <v>31</v>
      </c>
      <c r="K69" s="27">
        <v>0</v>
      </c>
      <c r="L69" s="24" t="s">
        <v>143</v>
      </c>
      <c r="M69" s="27">
        <v>72550967.016080007</v>
      </c>
      <c r="N69" s="24" t="s">
        <v>31</v>
      </c>
      <c r="O69" s="27">
        <v>0</v>
      </c>
      <c r="P69" s="27">
        <v>71879017.750400007</v>
      </c>
      <c r="Q69" s="27">
        <v>671949.26567999995</v>
      </c>
      <c r="R69" s="27">
        <v>0</v>
      </c>
      <c r="S69" s="28">
        <v>0</v>
      </c>
      <c r="T69" s="24" t="s">
        <v>157</v>
      </c>
      <c r="U69" s="24" t="s">
        <v>94</v>
      </c>
      <c r="V69" s="24" t="s">
        <v>160</v>
      </c>
      <c r="W69" s="28" t="s">
        <v>94</v>
      </c>
      <c r="X69" s="28">
        <v>1</v>
      </c>
      <c r="Y69" s="24" t="s">
        <v>94</v>
      </c>
      <c r="Z69" s="24" t="s">
        <v>94</v>
      </c>
      <c r="AA69" s="28" t="s">
        <v>94</v>
      </c>
      <c r="AB69" s="28" t="s">
        <v>94</v>
      </c>
      <c r="AC69" s="24" t="s">
        <v>94</v>
      </c>
    </row>
    <row r="70" spans="1:29">
      <c r="A70" s="24" t="s">
        <v>93</v>
      </c>
      <c r="B70" s="24" t="s">
        <v>35</v>
      </c>
      <c r="C70" s="24" t="s">
        <v>37</v>
      </c>
      <c r="D70" s="24" t="s">
        <v>100</v>
      </c>
      <c r="E70" s="24" t="s">
        <v>118</v>
      </c>
      <c r="F70" s="24" t="s">
        <v>131</v>
      </c>
      <c r="G70" s="24" t="s">
        <v>94</v>
      </c>
      <c r="H70" s="24" t="s">
        <v>143</v>
      </c>
      <c r="I70" s="27">
        <v>199875545.48696002</v>
      </c>
      <c r="J70" s="24" t="s">
        <v>31</v>
      </c>
      <c r="K70" s="27">
        <v>0</v>
      </c>
      <c r="L70" s="24" t="s">
        <v>143</v>
      </c>
      <c r="M70" s="27">
        <v>199875545.48696002</v>
      </c>
      <c r="N70" s="24" t="s">
        <v>31</v>
      </c>
      <c r="O70" s="27">
        <v>0</v>
      </c>
      <c r="P70" s="27">
        <v>198024315.79280001</v>
      </c>
      <c r="Q70" s="27">
        <v>1851229.69416</v>
      </c>
      <c r="R70" s="27">
        <v>0</v>
      </c>
      <c r="S70" s="28">
        <v>0</v>
      </c>
      <c r="T70" s="24" t="s">
        <v>157</v>
      </c>
      <c r="U70" s="24" t="s">
        <v>94</v>
      </c>
      <c r="V70" s="24" t="s">
        <v>160</v>
      </c>
      <c r="W70" s="28" t="s">
        <v>94</v>
      </c>
      <c r="X70" s="28">
        <v>1</v>
      </c>
      <c r="Y70" s="24" t="s">
        <v>94</v>
      </c>
      <c r="Z70" s="24" t="s">
        <v>94</v>
      </c>
      <c r="AA70" s="28" t="s">
        <v>94</v>
      </c>
      <c r="AB70" s="28" t="s">
        <v>94</v>
      </c>
      <c r="AC70" s="24" t="s">
        <v>94</v>
      </c>
    </row>
    <row r="71" spans="1:29">
      <c r="A71" s="24" t="s">
        <v>93</v>
      </c>
      <c r="B71" s="24" t="s">
        <v>35</v>
      </c>
      <c r="C71" s="24" t="s">
        <v>37</v>
      </c>
      <c r="D71" s="24" t="s">
        <v>100</v>
      </c>
      <c r="E71" s="24" t="s">
        <v>118</v>
      </c>
      <c r="F71" s="24" t="s">
        <v>131</v>
      </c>
      <c r="G71" s="24" t="s">
        <v>94</v>
      </c>
      <c r="H71" s="24" t="s">
        <v>143</v>
      </c>
      <c r="I71" s="27">
        <v>43722767.674879998</v>
      </c>
      <c r="J71" s="24" t="s">
        <v>31</v>
      </c>
      <c r="K71" s="27">
        <v>0</v>
      </c>
      <c r="L71" s="24" t="s">
        <v>143</v>
      </c>
      <c r="M71" s="27">
        <v>43722767.674879998</v>
      </c>
      <c r="N71" s="24" t="s">
        <v>31</v>
      </c>
      <c r="O71" s="27">
        <v>0</v>
      </c>
      <c r="P71" s="27">
        <v>43317818.527199998</v>
      </c>
      <c r="Q71" s="27">
        <v>404949.14767999999</v>
      </c>
      <c r="R71" s="27">
        <v>0</v>
      </c>
      <c r="S71" s="28">
        <v>0</v>
      </c>
      <c r="T71" s="24" t="s">
        <v>157</v>
      </c>
      <c r="U71" s="24" t="s">
        <v>94</v>
      </c>
      <c r="V71" s="24" t="s">
        <v>160</v>
      </c>
      <c r="W71" s="28" t="s">
        <v>94</v>
      </c>
      <c r="X71" s="28">
        <v>1</v>
      </c>
      <c r="Y71" s="24" t="s">
        <v>94</v>
      </c>
      <c r="Z71" s="24" t="s">
        <v>94</v>
      </c>
      <c r="AA71" s="28" t="s">
        <v>94</v>
      </c>
      <c r="AB71" s="28" t="s">
        <v>94</v>
      </c>
      <c r="AC71" s="24" t="s">
        <v>94</v>
      </c>
    </row>
    <row r="72" spans="1:29">
      <c r="A72" s="24" t="s">
        <v>93</v>
      </c>
      <c r="B72" s="24" t="s">
        <v>35</v>
      </c>
      <c r="C72" s="24" t="s">
        <v>37</v>
      </c>
      <c r="D72" s="24" t="s">
        <v>100</v>
      </c>
      <c r="E72" s="24" t="s">
        <v>118</v>
      </c>
      <c r="F72" s="24" t="s">
        <v>131</v>
      </c>
      <c r="G72" s="24" t="s">
        <v>94</v>
      </c>
      <c r="H72" s="24" t="s">
        <v>143</v>
      </c>
      <c r="I72" s="27">
        <v>183699709.27728</v>
      </c>
      <c r="J72" s="24" t="s">
        <v>31</v>
      </c>
      <c r="K72" s="27">
        <v>0</v>
      </c>
      <c r="L72" s="24" t="s">
        <v>143</v>
      </c>
      <c r="M72" s="27">
        <v>183699709.27728</v>
      </c>
      <c r="N72" s="24" t="s">
        <v>31</v>
      </c>
      <c r="O72" s="27">
        <v>0</v>
      </c>
      <c r="P72" s="27">
        <v>181998309.0352</v>
      </c>
      <c r="Q72" s="27">
        <v>1701400.24208</v>
      </c>
      <c r="R72" s="27">
        <v>0</v>
      </c>
      <c r="S72" s="28">
        <v>0</v>
      </c>
      <c r="T72" s="24" t="s">
        <v>157</v>
      </c>
      <c r="U72" s="24" t="s">
        <v>94</v>
      </c>
      <c r="V72" s="24" t="s">
        <v>160</v>
      </c>
      <c r="W72" s="28" t="s">
        <v>94</v>
      </c>
      <c r="X72" s="28">
        <v>1</v>
      </c>
      <c r="Y72" s="24" t="s">
        <v>94</v>
      </c>
      <c r="Z72" s="24" t="s">
        <v>94</v>
      </c>
      <c r="AA72" s="28" t="s">
        <v>94</v>
      </c>
      <c r="AB72" s="28" t="s">
        <v>94</v>
      </c>
      <c r="AC72" s="24" t="s">
        <v>94</v>
      </c>
    </row>
    <row r="73" spans="1:29">
      <c r="A73" s="24" t="s">
        <v>93</v>
      </c>
      <c r="B73" s="24" t="s">
        <v>35</v>
      </c>
      <c r="C73" s="24" t="s">
        <v>37</v>
      </c>
      <c r="D73" s="24" t="s">
        <v>100</v>
      </c>
      <c r="E73" s="24" t="s">
        <v>118</v>
      </c>
      <c r="F73" s="24" t="s">
        <v>131</v>
      </c>
      <c r="G73" s="24" t="s">
        <v>94</v>
      </c>
      <c r="H73" s="24" t="s">
        <v>143</v>
      </c>
      <c r="I73" s="27">
        <v>171367650.33752</v>
      </c>
      <c r="J73" s="24" t="s">
        <v>31</v>
      </c>
      <c r="K73" s="27">
        <v>0</v>
      </c>
      <c r="L73" s="24" t="s">
        <v>143</v>
      </c>
      <c r="M73" s="27">
        <v>171367650.33752</v>
      </c>
      <c r="N73" s="24" t="s">
        <v>31</v>
      </c>
      <c r="O73" s="27">
        <v>0</v>
      </c>
      <c r="P73" s="27">
        <v>169780463.03119999</v>
      </c>
      <c r="Q73" s="27">
        <v>1587187.30632</v>
      </c>
      <c r="R73" s="27">
        <v>0</v>
      </c>
      <c r="S73" s="28">
        <v>0</v>
      </c>
      <c r="T73" s="24" t="s">
        <v>157</v>
      </c>
      <c r="U73" s="24" t="s">
        <v>94</v>
      </c>
      <c r="V73" s="24" t="s">
        <v>160</v>
      </c>
      <c r="W73" s="28" t="s">
        <v>94</v>
      </c>
      <c r="X73" s="28">
        <v>1</v>
      </c>
      <c r="Y73" s="24" t="s">
        <v>94</v>
      </c>
      <c r="Z73" s="24" t="s">
        <v>94</v>
      </c>
      <c r="AA73" s="28" t="s">
        <v>94</v>
      </c>
      <c r="AB73" s="28" t="s">
        <v>94</v>
      </c>
      <c r="AC73" s="24" t="s">
        <v>94</v>
      </c>
    </row>
    <row r="74" spans="1:29">
      <c r="A74" s="24" t="s">
        <v>93</v>
      </c>
      <c r="B74" s="24" t="s">
        <v>35</v>
      </c>
      <c r="C74" s="24" t="s">
        <v>37</v>
      </c>
      <c r="D74" s="24" t="s">
        <v>100</v>
      </c>
      <c r="E74" s="24" t="s">
        <v>118</v>
      </c>
      <c r="F74" s="24" t="s">
        <v>131</v>
      </c>
      <c r="G74" s="24" t="s">
        <v>94</v>
      </c>
      <c r="H74" s="24" t="s">
        <v>143</v>
      </c>
      <c r="I74" s="27">
        <v>6566419.3929599999</v>
      </c>
      <c r="J74" s="24" t="s">
        <v>31</v>
      </c>
      <c r="K74" s="27">
        <v>0</v>
      </c>
      <c r="L74" s="24" t="s">
        <v>143</v>
      </c>
      <c r="M74" s="27">
        <v>6566419.3929599999</v>
      </c>
      <c r="N74" s="24" t="s">
        <v>31</v>
      </c>
      <c r="O74" s="27">
        <v>0</v>
      </c>
      <c r="P74" s="27">
        <v>6505606.4808</v>
      </c>
      <c r="Q74" s="27">
        <v>60812.91216</v>
      </c>
      <c r="R74" s="27">
        <v>0</v>
      </c>
      <c r="S74" s="28">
        <v>0</v>
      </c>
      <c r="T74" s="24" t="s">
        <v>157</v>
      </c>
      <c r="U74" s="24" t="s">
        <v>94</v>
      </c>
      <c r="V74" s="24" t="s">
        <v>160</v>
      </c>
      <c r="W74" s="28" t="s">
        <v>94</v>
      </c>
      <c r="X74" s="28">
        <v>1</v>
      </c>
      <c r="Y74" s="24" t="s">
        <v>94</v>
      </c>
      <c r="Z74" s="24" t="s">
        <v>94</v>
      </c>
      <c r="AA74" s="28" t="s">
        <v>94</v>
      </c>
      <c r="AB74" s="28" t="s">
        <v>94</v>
      </c>
      <c r="AC74" s="24" t="s">
        <v>94</v>
      </c>
    </row>
    <row r="75" spans="1:29">
      <c r="A75" s="24" t="s">
        <v>93</v>
      </c>
      <c r="B75" s="24" t="s">
        <v>35</v>
      </c>
      <c r="C75" s="24" t="s">
        <v>37</v>
      </c>
      <c r="D75" s="24" t="s">
        <v>100</v>
      </c>
      <c r="E75" s="24" t="s">
        <v>118</v>
      </c>
      <c r="F75" s="24" t="s">
        <v>131</v>
      </c>
      <c r="G75" s="24" t="s">
        <v>94</v>
      </c>
      <c r="H75" s="24" t="s">
        <v>143</v>
      </c>
      <c r="I75" s="27">
        <v>81359591.611200005</v>
      </c>
      <c r="J75" s="24" t="s">
        <v>31</v>
      </c>
      <c r="K75" s="27">
        <v>0</v>
      </c>
      <c r="L75" s="24" t="s">
        <v>143</v>
      </c>
      <c r="M75" s="27">
        <v>81359591.611200005</v>
      </c>
      <c r="N75" s="24" t="s">
        <v>31</v>
      </c>
      <c r="O75" s="27">
        <v>0</v>
      </c>
      <c r="P75" s="27">
        <v>80606051.069600001</v>
      </c>
      <c r="Q75" s="27">
        <v>753540.5416</v>
      </c>
      <c r="R75" s="27">
        <v>0</v>
      </c>
      <c r="S75" s="28">
        <v>0</v>
      </c>
      <c r="T75" s="24" t="s">
        <v>157</v>
      </c>
      <c r="U75" s="24" t="s">
        <v>94</v>
      </c>
      <c r="V75" s="24" t="s">
        <v>160</v>
      </c>
      <c r="W75" s="28" t="s">
        <v>94</v>
      </c>
      <c r="X75" s="28">
        <v>1</v>
      </c>
      <c r="Y75" s="24" t="s">
        <v>94</v>
      </c>
      <c r="Z75" s="24" t="s">
        <v>94</v>
      </c>
      <c r="AA75" s="28" t="s">
        <v>94</v>
      </c>
      <c r="AB75" s="28" t="s">
        <v>94</v>
      </c>
      <c r="AC75" s="24" t="s">
        <v>94</v>
      </c>
    </row>
    <row r="76" spans="1:29">
      <c r="A76" s="24" t="s">
        <v>93</v>
      </c>
      <c r="B76" s="24" t="s">
        <v>35</v>
      </c>
      <c r="C76" s="24" t="s">
        <v>37</v>
      </c>
      <c r="D76" s="24" t="s">
        <v>101</v>
      </c>
      <c r="E76" s="24" t="s">
        <v>119</v>
      </c>
      <c r="F76" s="24" t="s">
        <v>130</v>
      </c>
      <c r="G76" s="24" t="s">
        <v>94</v>
      </c>
      <c r="H76" s="24" t="s">
        <v>143</v>
      </c>
      <c r="I76" s="27">
        <v>33922864.389119998</v>
      </c>
      <c r="J76" s="24" t="s">
        <v>31</v>
      </c>
      <c r="K76" s="27">
        <v>0</v>
      </c>
      <c r="L76" s="24" t="s">
        <v>143</v>
      </c>
      <c r="M76" s="27">
        <v>33922864.389119998</v>
      </c>
      <c r="N76" s="24" t="s">
        <v>31</v>
      </c>
      <c r="O76" s="27">
        <v>0</v>
      </c>
      <c r="P76" s="27">
        <v>33261185.613600001</v>
      </c>
      <c r="Q76" s="27">
        <v>661678.77552000002</v>
      </c>
      <c r="R76" s="27">
        <v>0</v>
      </c>
      <c r="S76" s="28">
        <v>0</v>
      </c>
      <c r="T76" s="24" t="s">
        <v>157</v>
      </c>
      <c r="U76" s="24" t="s">
        <v>94</v>
      </c>
      <c r="V76" s="24" t="s">
        <v>160</v>
      </c>
      <c r="W76" s="28" t="s">
        <v>94</v>
      </c>
      <c r="X76" s="28">
        <v>1</v>
      </c>
      <c r="Y76" s="24" t="s">
        <v>94</v>
      </c>
      <c r="Z76" s="24" t="s">
        <v>94</v>
      </c>
      <c r="AA76" s="28" t="s">
        <v>94</v>
      </c>
      <c r="AB76" s="28" t="s">
        <v>94</v>
      </c>
      <c r="AC76" s="24" t="s">
        <v>94</v>
      </c>
    </row>
    <row r="77" spans="1:29">
      <c r="A77" s="24" t="s">
        <v>93</v>
      </c>
      <c r="B77" s="24" t="s">
        <v>35</v>
      </c>
      <c r="C77" s="24" t="s">
        <v>37</v>
      </c>
      <c r="D77" s="24" t="s">
        <v>101</v>
      </c>
      <c r="E77" s="24" t="s">
        <v>119</v>
      </c>
      <c r="F77" s="24" t="s">
        <v>130</v>
      </c>
      <c r="G77" s="24" t="s">
        <v>94</v>
      </c>
      <c r="H77" s="24" t="s">
        <v>143</v>
      </c>
      <c r="I77" s="27">
        <v>536563078.72719997</v>
      </c>
      <c r="J77" s="24" t="s">
        <v>31</v>
      </c>
      <c r="K77" s="27">
        <v>0</v>
      </c>
      <c r="L77" s="24" t="s">
        <v>143</v>
      </c>
      <c r="M77" s="27">
        <v>536563078.72719997</v>
      </c>
      <c r="N77" s="24" t="s">
        <v>31</v>
      </c>
      <c r="O77" s="27">
        <v>0</v>
      </c>
      <c r="P77" s="27">
        <v>526088898.46799999</v>
      </c>
      <c r="Q77" s="27">
        <v>9457062.1319999993</v>
      </c>
      <c r="R77" s="27">
        <v>1017118.1272</v>
      </c>
      <c r="S77" s="28">
        <v>0</v>
      </c>
      <c r="T77" s="24" t="s">
        <v>157</v>
      </c>
      <c r="U77" s="24" t="s">
        <v>94</v>
      </c>
      <c r="V77" s="24" t="s">
        <v>160</v>
      </c>
      <c r="W77" s="28" t="s">
        <v>94</v>
      </c>
      <c r="X77" s="28">
        <v>1</v>
      </c>
      <c r="Y77" s="24" t="s">
        <v>94</v>
      </c>
      <c r="Z77" s="24" t="s">
        <v>94</v>
      </c>
      <c r="AA77" s="28" t="s">
        <v>94</v>
      </c>
      <c r="AB77" s="28" t="s">
        <v>94</v>
      </c>
      <c r="AC77" s="24" t="s">
        <v>94</v>
      </c>
    </row>
    <row r="78" spans="1:29">
      <c r="A78" s="24" t="s">
        <v>93</v>
      </c>
      <c r="B78" s="24" t="s">
        <v>35</v>
      </c>
      <c r="C78" s="24" t="s">
        <v>37</v>
      </c>
      <c r="D78" s="24" t="s">
        <v>101</v>
      </c>
      <c r="E78" s="24" t="s">
        <v>119</v>
      </c>
      <c r="F78" s="24" t="s">
        <v>130</v>
      </c>
      <c r="G78" s="24" t="s">
        <v>94</v>
      </c>
      <c r="H78" s="24" t="s">
        <v>143</v>
      </c>
      <c r="I78" s="27">
        <v>155293914.88295999</v>
      </c>
      <c r="J78" s="24" t="s">
        <v>31</v>
      </c>
      <c r="K78" s="27">
        <v>0</v>
      </c>
      <c r="L78" s="24" t="s">
        <v>143</v>
      </c>
      <c r="M78" s="27">
        <v>155293914.88295999</v>
      </c>
      <c r="N78" s="24" t="s">
        <v>31</v>
      </c>
      <c r="O78" s="27">
        <v>0</v>
      </c>
      <c r="P78" s="27">
        <v>152251907.49439999</v>
      </c>
      <c r="Q78" s="27">
        <v>1441438.69576</v>
      </c>
      <c r="R78" s="27">
        <v>1600568.6928000001</v>
      </c>
      <c r="S78" s="28">
        <v>0</v>
      </c>
      <c r="T78" s="24" t="s">
        <v>157</v>
      </c>
      <c r="U78" s="24" t="s">
        <v>94</v>
      </c>
      <c r="V78" s="24" t="s">
        <v>160</v>
      </c>
      <c r="W78" s="28" t="s">
        <v>94</v>
      </c>
      <c r="X78" s="28">
        <v>1</v>
      </c>
      <c r="Y78" s="24" t="s">
        <v>94</v>
      </c>
      <c r="Z78" s="24" t="s">
        <v>94</v>
      </c>
      <c r="AA78" s="28" t="s">
        <v>94</v>
      </c>
      <c r="AB78" s="28" t="s">
        <v>94</v>
      </c>
      <c r="AC78" s="24" t="s">
        <v>94</v>
      </c>
    </row>
    <row r="79" spans="1:29">
      <c r="A79" s="24" t="s">
        <v>93</v>
      </c>
      <c r="B79" s="24" t="s">
        <v>35</v>
      </c>
      <c r="C79" s="24" t="s">
        <v>37</v>
      </c>
      <c r="D79" s="24" t="s">
        <v>101</v>
      </c>
      <c r="E79" s="24" t="s">
        <v>119</v>
      </c>
      <c r="F79" s="24" t="s">
        <v>130</v>
      </c>
      <c r="G79" s="24" t="s">
        <v>94</v>
      </c>
      <c r="H79" s="24" t="s">
        <v>143</v>
      </c>
      <c r="I79" s="27">
        <v>140163389.66</v>
      </c>
      <c r="J79" s="24" t="s">
        <v>31</v>
      </c>
      <c r="K79" s="27">
        <v>0</v>
      </c>
      <c r="L79" s="24" t="s">
        <v>143</v>
      </c>
      <c r="M79" s="27">
        <v>140163389.66</v>
      </c>
      <c r="N79" s="24" t="s">
        <v>31</v>
      </c>
      <c r="O79" s="27">
        <v>0</v>
      </c>
      <c r="P79" s="27">
        <v>137417105.94639999</v>
      </c>
      <c r="Q79" s="27">
        <v>1218644.9351999999</v>
      </c>
      <c r="R79" s="27">
        <v>1527638.7784</v>
      </c>
      <c r="S79" s="28">
        <v>0</v>
      </c>
      <c r="T79" s="24" t="s">
        <v>157</v>
      </c>
      <c r="U79" s="24" t="s">
        <v>94</v>
      </c>
      <c r="V79" s="24" t="s">
        <v>160</v>
      </c>
      <c r="W79" s="28" t="s">
        <v>94</v>
      </c>
      <c r="X79" s="28">
        <v>1</v>
      </c>
      <c r="Y79" s="24" t="s">
        <v>94</v>
      </c>
      <c r="Z79" s="24" t="s">
        <v>94</v>
      </c>
      <c r="AA79" s="28" t="s">
        <v>94</v>
      </c>
      <c r="AB79" s="28" t="s">
        <v>94</v>
      </c>
      <c r="AC79" s="24" t="s">
        <v>94</v>
      </c>
    </row>
    <row r="80" spans="1:29">
      <c r="A80" s="24" t="s">
        <v>93</v>
      </c>
      <c r="B80" s="24" t="s">
        <v>35</v>
      </c>
      <c r="C80" s="24" t="s">
        <v>37</v>
      </c>
      <c r="D80" s="24" t="s">
        <v>101</v>
      </c>
      <c r="E80" s="24" t="s">
        <v>119</v>
      </c>
      <c r="F80" s="24" t="s">
        <v>130</v>
      </c>
      <c r="G80" s="24" t="s">
        <v>94</v>
      </c>
      <c r="H80" s="24" t="s">
        <v>143</v>
      </c>
      <c r="I80" s="27">
        <v>137457691.76440001</v>
      </c>
      <c r="J80" s="24" t="s">
        <v>31</v>
      </c>
      <c r="K80" s="27">
        <v>0</v>
      </c>
      <c r="L80" s="24" t="s">
        <v>143</v>
      </c>
      <c r="M80" s="27">
        <v>137457691.76440001</v>
      </c>
      <c r="N80" s="24" t="s">
        <v>31</v>
      </c>
      <c r="O80" s="27">
        <v>0</v>
      </c>
      <c r="P80" s="27">
        <v>134762456.74079999</v>
      </c>
      <c r="Q80" s="27">
        <v>952847.00280000002</v>
      </c>
      <c r="R80" s="27">
        <v>1742388.0208000001</v>
      </c>
      <c r="S80" s="28">
        <v>0</v>
      </c>
      <c r="T80" s="24" t="s">
        <v>157</v>
      </c>
      <c r="U80" s="24" t="s">
        <v>94</v>
      </c>
      <c r="V80" s="24" t="s">
        <v>160</v>
      </c>
      <c r="W80" s="28" t="s">
        <v>94</v>
      </c>
      <c r="X80" s="28">
        <v>1</v>
      </c>
      <c r="Y80" s="24" t="s">
        <v>94</v>
      </c>
      <c r="Z80" s="24" t="s">
        <v>94</v>
      </c>
      <c r="AA80" s="28" t="s">
        <v>94</v>
      </c>
      <c r="AB80" s="28" t="s">
        <v>94</v>
      </c>
      <c r="AC80" s="24" t="s">
        <v>94</v>
      </c>
    </row>
    <row r="81" spans="1:29">
      <c r="A81" s="24" t="s">
        <v>93</v>
      </c>
      <c r="B81" s="24" t="s">
        <v>35</v>
      </c>
      <c r="C81" s="24" t="s">
        <v>37</v>
      </c>
      <c r="D81" s="24" t="s">
        <v>101</v>
      </c>
      <c r="E81" s="24" t="s">
        <v>119</v>
      </c>
      <c r="F81" s="24" t="s">
        <v>130</v>
      </c>
      <c r="G81" s="24" t="s">
        <v>94</v>
      </c>
      <c r="H81" s="24" t="s">
        <v>143</v>
      </c>
      <c r="I81" s="27">
        <v>9556993.9707199987</v>
      </c>
      <c r="J81" s="24" t="s">
        <v>31</v>
      </c>
      <c r="K81" s="27">
        <v>0</v>
      </c>
      <c r="L81" s="24" t="s">
        <v>143</v>
      </c>
      <c r="M81" s="27">
        <v>9556993.9707199987</v>
      </c>
      <c r="N81" s="24" t="s">
        <v>31</v>
      </c>
      <c r="O81" s="27">
        <v>0</v>
      </c>
      <c r="P81" s="27">
        <v>9369347.5847999994</v>
      </c>
      <c r="Q81" s="27">
        <v>34806.487520000002</v>
      </c>
      <c r="R81" s="27">
        <v>152839.89840000001</v>
      </c>
      <c r="S81" s="28">
        <v>0</v>
      </c>
      <c r="T81" s="24" t="s">
        <v>157</v>
      </c>
      <c r="U81" s="24" t="s">
        <v>94</v>
      </c>
      <c r="V81" s="24" t="s">
        <v>160</v>
      </c>
      <c r="W81" s="28" t="s">
        <v>94</v>
      </c>
      <c r="X81" s="28">
        <v>1</v>
      </c>
      <c r="Y81" s="24" t="s">
        <v>94</v>
      </c>
      <c r="Z81" s="24" t="s">
        <v>94</v>
      </c>
      <c r="AA81" s="28" t="s">
        <v>94</v>
      </c>
      <c r="AB81" s="28" t="s">
        <v>94</v>
      </c>
      <c r="AC81" s="24" t="s">
        <v>94</v>
      </c>
    </row>
    <row r="82" spans="1:29">
      <c r="A82" s="24" t="s">
        <v>93</v>
      </c>
      <c r="B82" s="24" t="s">
        <v>35</v>
      </c>
      <c r="C82" s="24" t="s">
        <v>37</v>
      </c>
      <c r="D82" s="24" t="s">
        <v>101</v>
      </c>
      <c r="E82" s="24" t="s">
        <v>119</v>
      </c>
      <c r="F82" s="24" t="s">
        <v>130</v>
      </c>
      <c r="G82" s="24" t="s">
        <v>94</v>
      </c>
      <c r="H82" s="24" t="s">
        <v>143</v>
      </c>
      <c r="I82" s="27">
        <v>25008128.432</v>
      </c>
      <c r="J82" s="24" t="s">
        <v>31</v>
      </c>
      <c r="K82" s="27">
        <v>0</v>
      </c>
      <c r="L82" s="24" t="s">
        <v>143</v>
      </c>
      <c r="M82" s="27">
        <v>25008128.432</v>
      </c>
      <c r="N82" s="24" t="s">
        <v>31</v>
      </c>
      <c r="O82" s="27">
        <v>0</v>
      </c>
      <c r="P82" s="27">
        <v>24516460.2368</v>
      </c>
      <c r="Q82" s="27">
        <v>11751.8464</v>
      </c>
      <c r="R82" s="27">
        <v>479916.34879999998</v>
      </c>
      <c r="S82" s="28">
        <v>0</v>
      </c>
      <c r="T82" s="24" t="s">
        <v>157</v>
      </c>
      <c r="U82" s="24" t="s">
        <v>94</v>
      </c>
      <c r="V82" s="24" t="s">
        <v>160</v>
      </c>
      <c r="W82" s="28" t="s">
        <v>94</v>
      </c>
      <c r="X82" s="28">
        <v>1</v>
      </c>
      <c r="Y82" s="24" t="s">
        <v>94</v>
      </c>
      <c r="Z82" s="24" t="s">
        <v>94</v>
      </c>
      <c r="AA82" s="28" t="s">
        <v>94</v>
      </c>
      <c r="AB82" s="28" t="s">
        <v>94</v>
      </c>
      <c r="AC82" s="24" t="s">
        <v>94</v>
      </c>
    </row>
    <row r="83" spans="1:29">
      <c r="A83" s="24" t="s">
        <v>93</v>
      </c>
      <c r="B83" s="24" t="s">
        <v>35</v>
      </c>
      <c r="C83" s="24" t="s">
        <v>37</v>
      </c>
      <c r="D83" s="24" t="s">
        <v>101</v>
      </c>
      <c r="E83" s="24" t="s">
        <v>119</v>
      </c>
      <c r="F83" s="24" t="s">
        <v>130</v>
      </c>
      <c r="G83" s="24" t="s">
        <v>94</v>
      </c>
      <c r="H83" s="24" t="s">
        <v>143</v>
      </c>
      <c r="I83" s="27">
        <v>36476929.87568</v>
      </c>
      <c r="J83" s="24" t="s">
        <v>31</v>
      </c>
      <c r="K83" s="27">
        <v>0</v>
      </c>
      <c r="L83" s="24" t="s">
        <v>143</v>
      </c>
      <c r="M83" s="27">
        <v>36476929.87568</v>
      </c>
      <c r="N83" s="24" t="s">
        <v>31</v>
      </c>
      <c r="O83" s="27">
        <v>0</v>
      </c>
      <c r="P83" s="27">
        <v>35759677.659999996</v>
      </c>
      <c r="Q83" s="27">
        <v>4285.4380799999999</v>
      </c>
      <c r="R83" s="27">
        <v>712966.77760000003</v>
      </c>
      <c r="S83" s="28">
        <v>0</v>
      </c>
      <c r="T83" s="24" t="s">
        <v>157</v>
      </c>
      <c r="U83" s="24" t="s">
        <v>94</v>
      </c>
      <c r="V83" s="24" t="s">
        <v>160</v>
      </c>
      <c r="W83" s="28" t="s">
        <v>94</v>
      </c>
      <c r="X83" s="28">
        <v>1</v>
      </c>
      <c r="Y83" s="24" t="s">
        <v>94</v>
      </c>
      <c r="Z83" s="24" t="s">
        <v>94</v>
      </c>
      <c r="AA83" s="28" t="s">
        <v>94</v>
      </c>
      <c r="AB83" s="28" t="s">
        <v>94</v>
      </c>
      <c r="AC83" s="24" t="s">
        <v>94</v>
      </c>
    </row>
    <row r="84" spans="1:29">
      <c r="A84" s="24" t="s">
        <v>93</v>
      </c>
      <c r="B84" s="24" t="s">
        <v>35</v>
      </c>
      <c r="C84" s="24" t="s">
        <v>37</v>
      </c>
      <c r="D84" s="24" t="s">
        <v>101</v>
      </c>
      <c r="E84" s="24" t="s">
        <v>119</v>
      </c>
      <c r="F84" s="24" t="s">
        <v>130</v>
      </c>
      <c r="G84" s="24" t="s">
        <v>94</v>
      </c>
      <c r="H84" s="24" t="s">
        <v>143</v>
      </c>
      <c r="I84" s="27">
        <v>308968866.34768003</v>
      </c>
      <c r="J84" s="24" t="s">
        <v>31</v>
      </c>
      <c r="K84" s="27">
        <v>0</v>
      </c>
      <c r="L84" s="24" t="s">
        <v>143</v>
      </c>
      <c r="M84" s="27">
        <v>308968866.34768003</v>
      </c>
      <c r="N84" s="24" t="s">
        <v>31</v>
      </c>
      <c r="O84" s="27">
        <v>0</v>
      </c>
      <c r="P84" s="27">
        <v>302942256.25440001</v>
      </c>
      <c r="Q84" s="27">
        <v>6026610.0932799997</v>
      </c>
      <c r="R84" s="27">
        <v>0</v>
      </c>
      <c r="S84" s="28">
        <v>0</v>
      </c>
      <c r="T84" s="24" t="s">
        <v>157</v>
      </c>
      <c r="U84" s="24" t="s">
        <v>94</v>
      </c>
      <c r="V84" s="24" t="s">
        <v>160</v>
      </c>
      <c r="W84" s="28" t="s">
        <v>94</v>
      </c>
      <c r="X84" s="28">
        <v>1</v>
      </c>
      <c r="Y84" s="24" t="s">
        <v>94</v>
      </c>
      <c r="Z84" s="24" t="s">
        <v>94</v>
      </c>
      <c r="AA84" s="28" t="s">
        <v>94</v>
      </c>
      <c r="AB84" s="28" t="s">
        <v>94</v>
      </c>
      <c r="AC84" s="24" t="s">
        <v>94</v>
      </c>
    </row>
    <row r="85" spans="1:29">
      <c r="A85" s="24" t="s">
        <v>93</v>
      </c>
      <c r="B85" s="24" t="s">
        <v>35</v>
      </c>
      <c r="C85" s="24" t="s">
        <v>37</v>
      </c>
      <c r="D85" s="24" t="s">
        <v>101</v>
      </c>
      <c r="E85" s="24" t="s">
        <v>119</v>
      </c>
      <c r="F85" s="24" t="s">
        <v>130</v>
      </c>
      <c r="G85" s="24" t="s">
        <v>94</v>
      </c>
      <c r="H85" s="24" t="s">
        <v>143</v>
      </c>
      <c r="I85" s="27">
        <v>51282463.34736</v>
      </c>
      <c r="J85" s="24" t="s">
        <v>31</v>
      </c>
      <c r="K85" s="27">
        <v>0</v>
      </c>
      <c r="L85" s="24" t="s">
        <v>143</v>
      </c>
      <c r="M85" s="27">
        <v>51282463.34736</v>
      </c>
      <c r="N85" s="24" t="s">
        <v>31</v>
      </c>
      <c r="O85" s="27">
        <v>0</v>
      </c>
      <c r="P85" s="27">
        <v>50282168.104000002</v>
      </c>
      <c r="Q85" s="27">
        <v>1000295.24336</v>
      </c>
      <c r="R85" s="27">
        <v>0</v>
      </c>
      <c r="S85" s="28">
        <v>0</v>
      </c>
      <c r="T85" s="24" t="s">
        <v>157</v>
      </c>
      <c r="U85" s="24" t="s">
        <v>94</v>
      </c>
      <c r="V85" s="24" t="s">
        <v>160</v>
      </c>
      <c r="W85" s="28" t="s">
        <v>94</v>
      </c>
      <c r="X85" s="28">
        <v>1</v>
      </c>
      <c r="Y85" s="24" t="s">
        <v>94</v>
      </c>
      <c r="Z85" s="24" t="s">
        <v>94</v>
      </c>
      <c r="AA85" s="28" t="s">
        <v>94</v>
      </c>
      <c r="AB85" s="28" t="s">
        <v>94</v>
      </c>
      <c r="AC85" s="24" t="s">
        <v>94</v>
      </c>
    </row>
    <row r="86" spans="1:29">
      <c r="A86" s="24" t="s">
        <v>93</v>
      </c>
      <c r="B86" s="24" t="s">
        <v>35</v>
      </c>
      <c r="C86" s="24" t="s">
        <v>37</v>
      </c>
      <c r="D86" s="24" t="s">
        <v>101</v>
      </c>
      <c r="E86" s="24" t="s">
        <v>119</v>
      </c>
      <c r="F86" s="24" t="s">
        <v>130</v>
      </c>
      <c r="G86" s="24" t="s">
        <v>94</v>
      </c>
      <c r="H86" s="24" t="s">
        <v>143</v>
      </c>
      <c r="I86" s="27">
        <v>753151467.40960002</v>
      </c>
      <c r="J86" s="24" t="s">
        <v>31</v>
      </c>
      <c r="K86" s="27">
        <v>0</v>
      </c>
      <c r="L86" s="24" t="s">
        <v>143</v>
      </c>
      <c r="M86" s="27">
        <v>753151467.40960002</v>
      </c>
      <c r="N86" s="24" t="s">
        <v>31</v>
      </c>
      <c r="O86" s="27">
        <v>0</v>
      </c>
      <c r="P86" s="27">
        <v>738460789.91439998</v>
      </c>
      <c r="Q86" s="27">
        <v>14690677.495200001</v>
      </c>
      <c r="R86" s="27">
        <v>0</v>
      </c>
      <c r="S86" s="28">
        <v>0</v>
      </c>
      <c r="T86" s="24" t="s">
        <v>157</v>
      </c>
      <c r="U86" s="24" t="s">
        <v>94</v>
      </c>
      <c r="V86" s="24" t="s">
        <v>160</v>
      </c>
      <c r="W86" s="28" t="s">
        <v>94</v>
      </c>
      <c r="X86" s="28">
        <v>1</v>
      </c>
      <c r="Y86" s="24" t="s">
        <v>94</v>
      </c>
      <c r="Z86" s="24" t="s">
        <v>94</v>
      </c>
      <c r="AA86" s="28" t="s">
        <v>94</v>
      </c>
      <c r="AB86" s="28" t="s">
        <v>94</v>
      </c>
      <c r="AC86" s="24" t="s">
        <v>94</v>
      </c>
    </row>
    <row r="87" spans="1:29">
      <c r="A87" s="24" t="s">
        <v>93</v>
      </c>
      <c r="B87" s="24" t="s">
        <v>35</v>
      </c>
      <c r="C87" s="24" t="s">
        <v>37</v>
      </c>
      <c r="D87" s="24" t="s">
        <v>101</v>
      </c>
      <c r="E87" s="24" t="s">
        <v>119</v>
      </c>
      <c r="F87" s="24" t="s">
        <v>130</v>
      </c>
      <c r="G87" s="24" t="s">
        <v>94</v>
      </c>
      <c r="H87" s="24" t="s">
        <v>143</v>
      </c>
      <c r="I87" s="27">
        <v>748532853.23376</v>
      </c>
      <c r="J87" s="24" t="s">
        <v>31</v>
      </c>
      <c r="K87" s="27">
        <v>0</v>
      </c>
      <c r="L87" s="24" t="s">
        <v>143</v>
      </c>
      <c r="M87" s="27">
        <v>748532853.23376</v>
      </c>
      <c r="N87" s="24" t="s">
        <v>31</v>
      </c>
      <c r="O87" s="27">
        <v>0</v>
      </c>
      <c r="P87" s="27">
        <v>733932272.47759998</v>
      </c>
      <c r="Q87" s="27">
        <v>14600580.75616</v>
      </c>
      <c r="R87" s="27">
        <v>0</v>
      </c>
      <c r="S87" s="28">
        <v>0</v>
      </c>
      <c r="T87" s="24" t="s">
        <v>157</v>
      </c>
      <c r="U87" s="24" t="s">
        <v>94</v>
      </c>
      <c r="V87" s="24" t="s">
        <v>160</v>
      </c>
      <c r="W87" s="28" t="s">
        <v>94</v>
      </c>
      <c r="X87" s="28">
        <v>1</v>
      </c>
      <c r="Y87" s="24" t="s">
        <v>94</v>
      </c>
      <c r="Z87" s="24" t="s">
        <v>94</v>
      </c>
      <c r="AA87" s="28" t="s">
        <v>94</v>
      </c>
      <c r="AB87" s="28" t="s">
        <v>94</v>
      </c>
      <c r="AC87" s="24" t="s">
        <v>94</v>
      </c>
    </row>
    <row r="88" spans="1:29">
      <c r="A88" s="24" t="s">
        <v>93</v>
      </c>
      <c r="B88" s="24" t="s">
        <v>35</v>
      </c>
      <c r="C88" s="24" t="s">
        <v>37</v>
      </c>
      <c r="D88" s="24" t="s">
        <v>101</v>
      </c>
      <c r="E88" s="24" t="s">
        <v>119</v>
      </c>
      <c r="F88" s="24" t="s">
        <v>130</v>
      </c>
      <c r="G88" s="24" t="s">
        <v>94</v>
      </c>
      <c r="H88" s="24" t="s">
        <v>143</v>
      </c>
      <c r="I88" s="27">
        <v>155121474.69840002</v>
      </c>
      <c r="J88" s="24" t="s">
        <v>31</v>
      </c>
      <c r="K88" s="27">
        <v>0</v>
      </c>
      <c r="L88" s="24" t="s">
        <v>143</v>
      </c>
      <c r="M88" s="27">
        <v>155121474.69840002</v>
      </c>
      <c r="N88" s="24" t="s">
        <v>31</v>
      </c>
      <c r="O88" s="27">
        <v>0</v>
      </c>
      <c r="P88" s="27">
        <v>152095750.33520001</v>
      </c>
      <c r="Q88" s="27">
        <v>3025724.3632</v>
      </c>
      <c r="R88" s="27">
        <v>0</v>
      </c>
      <c r="S88" s="28">
        <v>0</v>
      </c>
      <c r="T88" s="24" t="s">
        <v>157</v>
      </c>
      <c r="U88" s="24" t="s">
        <v>94</v>
      </c>
      <c r="V88" s="24" t="s">
        <v>160</v>
      </c>
      <c r="W88" s="28" t="s">
        <v>94</v>
      </c>
      <c r="X88" s="28">
        <v>1</v>
      </c>
      <c r="Y88" s="24" t="s">
        <v>94</v>
      </c>
      <c r="Z88" s="24" t="s">
        <v>94</v>
      </c>
      <c r="AA88" s="28" t="s">
        <v>94</v>
      </c>
      <c r="AB88" s="28" t="s">
        <v>94</v>
      </c>
      <c r="AC88" s="24" t="s">
        <v>94</v>
      </c>
    </row>
    <row r="89" spans="1:29">
      <c r="A89" s="24" t="s">
        <v>93</v>
      </c>
      <c r="B89" s="24" t="s">
        <v>35</v>
      </c>
      <c r="C89" s="24" t="s">
        <v>37</v>
      </c>
      <c r="D89" s="24" t="s">
        <v>101</v>
      </c>
      <c r="E89" s="24" t="s">
        <v>119</v>
      </c>
      <c r="F89" s="24" t="s">
        <v>130</v>
      </c>
      <c r="G89" s="24" t="s">
        <v>94</v>
      </c>
      <c r="H89" s="24" t="s">
        <v>143</v>
      </c>
      <c r="I89" s="27">
        <v>9874258.1436799988</v>
      </c>
      <c r="J89" s="24" t="s">
        <v>31</v>
      </c>
      <c r="K89" s="27">
        <v>0</v>
      </c>
      <c r="L89" s="24" t="s">
        <v>143</v>
      </c>
      <c r="M89" s="27">
        <v>9874258.1436799988</v>
      </c>
      <c r="N89" s="24" t="s">
        <v>31</v>
      </c>
      <c r="O89" s="27">
        <v>0</v>
      </c>
      <c r="P89" s="27">
        <v>9681658.6887999997</v>
      </c>
      <c r="Q89" s="27">
        <v>192599.45488</v>
      </c>
      <c r="R89" s="27">
        <v>0</v>
      </c>
      <c r="S89" s="28">
        <v>0</v>
      </c>
      <c r="T89" s="24" t="s">
        <v>157</v>
      </c>
      <c r="U89" s="24" t="s">
        <v>94</v>
      </c>
      <c r="V89" s="24" t="s">
        <v>160</v>
      </c>
      <c r="W89" s="28" t="s">
        <v>94</v>
      </c>
      <c r="X89" s="28">
        <v>1</v>
      </c>
      <c r="Y89" s="24" t="s">
        <v>94</v>
      </c>
      <c r="Z89" s="24" t="s">
        <v>94</v>
      </c>
      <c r="AA89" s="28" t="s">
        <v>94</v>
      </c>
      <c r="AB89" s="28" t="s">
        <v>94</v>
      </c>
      <c r="AC89" s="24" t="s">
        <v>94</v>
      </c>
    </row>
    <row r="90" spans="1:29">
      <c r="A90" s="24" t="s">
        <v>93</v>
      </c>
      <c r="B90" s="24" t="s">
        <v>35</v>
      </c>
      <c r="C90" s="24" t="s">
        <v>37</v>
      </c>
      <c r="D90" s="24" t="s">
        <v>101</v>
      </c>
      <c r="E90" s="24" t="s">
        <v>119</v>
      </c>
      <c r="F90" s="24" t="s">
        <v>130</v>
      </c>
      <c r="G90" s="24" t="s">
        <v>94</v>
      </c>
      <c r="H90" s="24" t="s">
        <v>143</v>
      </c>
      <c r="I90" s="27">
        <v>29782028.021760002</v>
      </c>
      <c r="J90" s="24" t="s">
        <v>31</v>
      </c>
      <c r="K90" s="27">
        <v>0</v>
      </c>
      <c r="L90" s="24" t="s">
        <v>143</v>
      </c>
      <c r="M90" s="27">
        <v>29782028.021760002</v>
      </c>
      <c r="N90" s="24" t="s">
        <v>31</v>
      </c>
      <c r="O90" s="27">
        <v>0</v>
      </c>
      <c r="P90" s="27">
        <v>29201134.832800001</v>
      </c>
      <c r="Q90" s="27">
        <v>580893.18896000006</v>
      </c>
      <c r="R90" s="27">
        <v>0</v>
      </c>
      <c r="S90" s="28">
        <v>0</v>
      </c>
      <c r="T90" s="24" t="s">
        <v>157</v>
      </c>
      <c r="U90" s="24" t="s">
        <v>94</v>
      </c>
      <c r="V90" s="24" t="s">
        <v>160</v>
      </c>
      <c r="W90" s="28" t="s">
        <v>94</v>
      </c>
      <c r="X90" s="28">
        <v>1</v>
      </c>
      <c r="Y90" s="24" t="s">
        <v>94</v>
      </c>
      <c r="Z90" s="24" t="s">
        <v>94</v>
      </c>
      <c r="AA90" s="28" t="s">
        <v>94</v>
      </c>
      <c r="AB90" s="28" t="s">
        <v>94</v>
      </c>
      <c r="AC90" s="24" t="s">
        <v>94</v>
      </c>
    </row>
    <row r="91" spans="1:29">
      <c r="A91" s="24" t="s">
        <v>93</v>
      </c>
      <c r="B91" s="24" t="s">
        <v>35</v>
      </c>
      <c r="C91" s="24" t="s">
        <v>37</v>
      </c>
      <c r="D91" s="24" t="s">
        <v>101</v>
      </c>
      <c r="E91" s="24" t="s">
        <v>119</v>
      </c>
      <c r="F91" s="24" t="s">
        <v>130</v>
      </c>
      <c r="G91" s="24" t="s">
        <v>94</v>
      </c>
      <c r="H91" s="24" t="s">
        <v>143</v>
      </c>
      <c r="I91" s="27">
        <v>20067045.326719999</v>
      </c>
      <c r="J91" s="24" t="s">
        <v>31</v>
      </c>
      <c r="K91" s="27">
        <v>0</v>
      </c>
      <c r="L91" s="24" t="s">
        <v>143</v>
      </c>
      <c r="M91" s="27">
        <v>20067045.326719999</v>
      </c>
      <c r="N91" s="24" t="s">
        <v>31</v>
      </c>
      <c r="O91" s="27">
        <v>0</v>
      </c>
      <c r="P91" s="27">
        <v>19675630.088799998</v>
      </c>
      <c r="Q91" s="27">
        <v>391415.23791999999</v>
      </c>
      <c r="R91" s="27">
        <v>0</v>
      </c>
      <c r="S91" s="28">
        <v>0</v>
      </c>
      <c r="T91" s="24" t="s">
        <v>157</v>
      </c>
      <c r="U91" s="24" t="s">
        <v>94</v>
      </c>
      <c r="V91" s="24" t="s">
        <v>160</v>
      </c>
      <c r="W91" s="28" t="s">
        <v>94</v>
      </c>
      <c r="X91" s="28">
        <v>1</v>
      </c>
      <c r="Y91" s="24" t="s">
        <v>94</v>
      </c>
      <c r="Z91" s="24" t="s">
        <v>94</v>
      </c>
      <c r="AA91" s="28" t="s">
        <v>94</v>
      </c>
      <c r="AB91" s="28" t="s">
        <v>94</v>
      </c>
      <c r="AC91" s="24" t="s">
        <v>94</v>
      </c>
    </row>
    <row r="92" spans="1:29">
      <c r="A92" s="24" t="s">
        <v>93</v>
      </c>
      <c r="B92" s="24" t="s">
        <v>35</v>
      </c>
      <c r="C92" s="24" t="s">
        <v>37</v>
      </c>
      <c r="D92" s="24" t="s">
        <v>101</v>
      </c>
      <c r="E92" s="24" t="s">
        <v>119</v>
      </c>
      <c r="F92" s="24" t="s">
        <v>130</v>
      </c>
      <c r="G92" s="24" t="s">
        <v>94</v>
      </c>
      <c r="H92" s="24" t="s">
        <v>143</v>
      </c>
      <c r="I92" s="27">
        <v>220259757.10815999</v>
      </c>
      <c r="J92" s="24" t="s">
        <v>31</v>
      </c>
      <c r="K92" s="27">
        <v>0</v>
      </c>
      <c r="L92" s="24" t="s">
        <v>143</v>
      </c>
      <c r="M92" s="27">
        <v>220259757.10815999</v>
      </c>
      <c r="N92" s="24" t="s">
        <v>31</v>
      </c>
      <c r="O92" s="27">
        <v>0</v>
      </c>
      <c r="P92" s="27">
        <v>215963473.96399999</v>
      </c>
      <c r="Q92" s="27">
        <v>4296283.1441599997</v>
      </c>
      <c r="R92" s="27">
        <v>0</v>
      </c>
      <c r="S92" s="28">
        <v>0</v>
      </c>
      <c r="T92" s="24" t="s">
        <v>157</v>
      </c>
      <c r="U92" s="24" t="s">
        <v>94</v>
      </c>
      <c r="V92" s="24" t="s">
        <v>160</v>
      </c>
      <c r="W92" s="28" t="s">
        <v>94</v>
      </c>
      <c r="X92" s="28">
        <v>1</v>
      </c>
      <c r="Y92" s="24" t="s">
        <v>94</v>
      </c>
      <c r="Z92" s="24" t="s">
        <v>94</v>
      </c>
      <c r="AA92" s="28" t="s">
        <v>94</v>
      </c>
      <c r="AB92" s="28" t="s">
        <v>94</v>
      </c>
      <c r="AC92" s="24" t="s">
        <v>94</v>
      </c>
    </row>
    <row r="93" spans="1:29">
      <c r="A93" s="24" t="s">
        <v>93</v>
      </c>
      <c r="B93" s="24" t="s">
        <v>35</v>
      </c>
      <c r="C93" s="24" t="s">
        <v>37</v>
      </c>
      <c r="D93" s="24" t="s">
        <v>101</v>
      </c>
      <c r="E93" s="24" t="s">
        <v>119</v>
      </c>
      <c r="F93" s="24" t="s">
        <v>130</v>
      </c>
      <c r="G93" s="24" t="s">
        <v>94</v>
      </c>
      <c r="H93" s="24" t="s">
        <v>143</v>
      </c>
      <c r="I93" s="27">
        <v>112120657.40624</v>
      </c>
      <c r="J93" s="24" t="s">
        <v>31</v>
      </c>
      <c r="K93" s="27">
        <v>0</v>
      </c>
      <c r="L93" s="24" t="s">
        <v>143</v>
      </c>
      <c r="M93" s="27">
        <v>112120657.40624</v>
      </c>
      <c r="N93" s="24" t="s">
        <v>31</v>
      </c>
      <c r="O93" s="27">
        <v>0</v>
      </c>
      <c r="P93" s="27">
        <v>109933683.79279999</v>
      </c>
      <c r="Q93" s="27">
        <v>2186973.61344</v>
      </c>
      <c r="R93" s="27">
        <v>0</v>
      </c>
      <c r="S93" s="28">
        <v>0</v>
      </c>
      <c r="T93" s="24" t="s">
        <v>157</v>
      </c>
      <c r="U93" s="24" t="s">
        <v>94</v>
      </c>
      <c r="V93" s="24" t="s">
        <v>160</v>
      </c>
      <c r="W93" s="28" t="s">
        <v>94</v>
      </c>
      <c r="X93" s="28">
        <v>1</v>
      </c>
      <c r="Y93" s="24" t="s">
        <v>94</v>
      </c>
      <c r="Z93" s="24" t="s">
        <v>94</v>
      </c>
      <c r="AA93" s="28" t="s">
        <v>94</v>
      </c>
      <c r="AB93" s="28" t="s">
        <v>94</v>
      </c>
      <c r="AC93" s="24" t="s">
        <v>94</v>
      </c>
    </row>
    <row r="94" spans="1:29">
      <c r="A94" s="24" t="s">
        <v>93</v>
      </c>
      <c r="B94" s="24" t="s">
        <v>35</v>
      </c>
      <c r="C94" s="24" t="s">
        <v>37</v>
      </c>
      <c r="D94" s="24" t="s">
        <v>101</v>
      </c>
      <c r="E94" s="24" t="s">
        <v>119</v>
      </c>
      <c r="F94" s="24" t="s">
        <v>130</v>
      </c>
      <c r="G94" s="24" t="s">
        <v>94</v>
      </c>
      <c r="H94" s="24" t="s">
        <v>143</v>
      </c>
      <c r="I94" s="27">
        <v>47300904.035840005</v>
      </c>
      <c r="J94" s="24" t="s">
        <v>31</v>
      </c>
      <c r="K94" s="27">
        <v>0</v>
      </c>
      <c r="L94" s="24" t="s">
        <v>143</v>
      </c>
      <c r="M94" s="27">
        <v>47300904.035840005</v>
      </c>
      <c r="N94" s="24" t="s">
        <v>31</v>
      </c>
      <c r="O94" s="27">
        <v>0</v>
      </c>
      <c r="P94" s="27">
        <v>46378272.875200003</v>
      </c>
      <c r="Q94" s="27">
        <v>922631.16064000002</v>
      </c>
      <c r="R94" s="27">
        <v>0</v>
      </c>
      <c r="S94" s="28">
        <v>0</v>
      </c>
      <c r="T94" s="24" t="s">
        <v>157</v>
      </c>
      <c r="U94" s="24" t="s">
        <v>94</v>
      </c>
      <c r="V94" s="24" t="s">
        <v>160</v>
      </c>
      <c r="W94" s="28" t="s">
        <v>94</v>
      </c>
      <c r="X94" s="28">
        <v>1</v>
      </c>
      <c r="Y94" s="24" t="s">
        <v>94</v>
      </c>
      <c r="Z94" s="24" t="s">
        <v>94</v>
      </c>
      <c r="AA94" s="28" t="s">
        <v>94</v>
      </c>
      <c r="AB94" s="28" t="s">
        <v>94</v>
      </c>
      <c r="AC94" s="24" t="s">
        <v>94</v>
      </c>
    </row>
    <row r="95" spans="1:29">
      <c r="A95" s="24" t="s">
        <v>93</v>
      </c>
      <c r="B95" s="24" t="s">
        <v>35</v>
      </c>
      <c r="C95" s="24" t="s">
        <v>37</v>
      </c>
      <c r="D95" s="24" t="s">
        <v>101</v>
      </c>
      <c r="E95" s="24" t="s">
        <v>119</v>
      </c>
      <c r="F95" s="24" t="s">
        <v>130</v>
      </c>
      <c r="G95" s="24" t="s">
        <v>94</v>
      </c>
      <c r="H95" s="24" t="s">
        <v>143</v>
      </c>
      <c r="I95" s="27">
        <v>43000817.292160004</v>
      </c>
      <c r="J95" s="24" t="s">
        <v>31</v>
      </c>
      <c r="K95" s="27">
        <v>0</v>
      </c>
      <c r="L95" s="24" t="s">
        <v>143</v>
      </c>
      <c r="M95" s="27">
        <v>43000817.292160004</v>
      </c>
      <c r="N95" s="24" t="s">
        <v>31</v>
      </c>
      <c r="O95" s="27">
        <v>0</v>
      </c>
      <c r="P95" s="27">
        <v>42162066.542400002</v>
      </c>
      <c r="Q95" s="27">
        <v>838750.74976000004</v>
      </c>
      <c r="R95" s="27">
        <v>0</v>
      </c>
      <c r="S95" s="28">
        <v>0</v>
      </c>
      <c r="T95" s="24" t="s">
        <v>157</v>
      </c>
      <c r="U95" s="24" t="s">
        <v>94</v>
      </c>
      <c r="V95" s="24" t="s">
        <v>160</v>
      </c>
      <c r="W95" s="28" t="s">
        <v>94</v>
      </c>
      <c r="X95" s="28">
        <v>1</v>
      </c>
      <c r="Y95" s="24" t="s">
        <v>94</v>
      </c>
      <c r="Z95" s="24" t="s">
        <v>94</v>
      </c>
      <c r="AA95" s="28" t="s">
        <v>94</v>
      </c>
      <c r="AB95" s="28" t="s">
        <v>94</v>
      </c>
      <c r="AC95" s="24" t="s">
        <v>94</v>
      </c>
    </row>
    <row r="96" spans="1:29">
      <c r="A96" s="24" t="s">
        <v>93</v>
      </c>
      <c r="B96" s="24" t="s">
        <v>35</v>
      </c>
      <c r="C96" s="24" t="s">
        <v>37</v>
      </c>
      <c r="D96" s="24" t="s">
        <v>101</v>
      </c>
      <c r="E96" s="24" t="s">
        <v>119</v>
      </c>
      <c r="F96" s="24" t="s">
        <v>130</v>
      </c>
      <c r="G96" s="24" t="s">
        <v>94</v>
      </c>
      <c r="H96" s="24" t="s">
        <v>143</v>
      </c>
      <c r="I96" s="27">
        <v>41089676.164320007</v>
      </c>
      <c r="J96" s="24" t="s">
        <v>31</v>
      </c>
      <c r="K96" s="27">
        <v>0</v>
      </c>
      <c r="L96" s="24" t="s">
        <v>143</v>
      </c>
      <c r="M96" s="27">
        <v>41089676.164320007</v>
      </c>
      <c r="N96" s="24" t="s">
        <v>31</v>
      </c>
      <c r="O96" s="27">
        <v>0</v>
      </c>
      <c r="P96" s="27">
        <v>40288196.704000004</v>
      </c>
      <c r="Q96" s="27">
        <v>801479.46031999995</v>
      </c>
      <c r="R96" s="27">
        <v>0</v>
      </c>
      <c r="S96" s="28">
        <v>0</v>
      </c>
      <c r="T96" s="24" t="s">
        <v>157</v>
      </c>
      <c r="U96" s="24" t="s">
        <v>94</v>
      </c>
      <c r="V96" s="24" t="s">
        <v>160</v>
      </c>
      <c r="W96" s="28" t="s">
        <v>94</v>
      </c>
      <c r="X96" s="28">
        <v>1</v>
      </c>
      <c r="Y96" s="24" t="s">
        <v>94</v>
      </c>
      <c r="Z96" s="24" t="s">
        <v>94</v>
      </c>
      <c r="AA96" s="28" t="s">
        <v>94</v>
      </c>
      <c r="AB96" s="28" t="s">
        <v>94</v>
      </c>
      <c r="AC96" s="24" t="s">
        <v>94</v>
      </c>
    </row>
    <row r="97" spans="1:29">
      <c r="A97" s="24" t="s">
        <v>93</v>
      </c>
      <c r="B97" s="24" t="s">
        <v>35</v>
      </c>
      <c r="C97" s="24" t="s">
        <v>37</v>
      </c>
      <c r="D97" s="24" t="s">
        <v>102</v>
      </c>
      <c r="E97" s="24" t="s">
        <v>120</v>
      </c>
      <c r="F97" s="24" t="s">
        <v>132</v>
      </c>
      <c r="G97" s="24" t="s">
        <v>94</v>
      </c>
      <c r="H97" s="24" t="s">
        <v>143</v>
      </c>
      <c r="I97" s="27">
        <v>106041441.72832</v>
      </c>
      <c r="J97" s="24" t="s">
        <v>31</v>
      </c>
      <c r="K97" s="27">
        <v>0</v>
      </c>
      <c r="L97" s="24" t="s">
        <v>143</v>
      </c>
      <c r="M97" s="27">
        <v>106041441.72832</v>
      </c>
      <c r="N97" s="24" t="s">
        <v>31</v>
      </c>
      <c r="O97" s="27">
        <v>0</v>
      </c>
      <c r="P97" s="27">
        <v>104115420.5</v>
      </c>
      <c r="Q97" s="27">
        <v>1926021.22832</v>
      </c>
      <c r="R97" s="27">
        <v>0</v>
      </c>
      <c r="S97" s="28">
        <v>0</v>
      </c>
      <c r="T97" s="24" t="s">
        <v>157</v>
      </c>
      <c r="U97" s="24" t="s">
        <v>94</v>
      </c>
      <c r="V97" s="24" t="s">
        <v>160</v>
      </c>
      <c r="W97" s="28" t="s">
        <v>94</v>
      </c>
      <c r="X97" s="28">
        <v>1</v>
      </c>
      <c r="Y97" s="24" t="s">
        <v>94</v>
      </c>
      <c r="Z97" s="24" t="s">
        <v>94</v>
      </c>
      <c r="AA97" s="28" t="s">
        <v>94</v>
      </c>
      <c r="AB97" s="28" t="s">
        <v>94</v>
      </c>
      <c r="AC97" s="24" t="s">
        <v>94</v>
      </c>
    </row>
    <row r="98" spans="1:29">
      <c r="A98" s="24" t="s">
        <v>93</v>
      </c>
      <c r="B98" s="24" t="s">
        <v>35</v>
      </c>
      <c r="C98" s="24" t="s">
        <v>37</v>
      </c>
      <c r="D98" s="24" t="s">
        <v>102</v>
      </c>
      <c r="E98" s="24" t="s">
        <v>120</v>
      </c>
      <c r="F98" s="24" t="s">
        <v>132</v>
      </c>
      <c r="G98" s="24" t="s">
        <v>94</v>
      </c>
      <c r="H98" s="24" t="s">
        <v>143</v>
      </c>
      <c r="I98" s="27">
        <v>368204.05551999999</v>
      </c>
      <c r="J98" s="24" t="s">
        <v>31</v>
      </c>
      <c r="K98" s="27">
        <v>0</v>
      </c>
      <c r="L98" s="24" t="s">
        <v>143</v>
      </c>
      <c r="M98" s="27">
        <v>368204.05551999999</v>
      </c>
      <c r="N98" s="24" t="s">
        <v>31</v>
      </c>
      <c r="O98" s="27">
        <v>0</v>
      </c>
      <c r="P98" s="27">
        <v>0</v>
      </c>
      <c r="Q98" s="27">
        <v>368204.05551999999</v>
      </c>
      <c r="R98" s="27">
        <v>0</v>
      </c>
      <c r="S98" s="28">
        <v>0</v>
      </c>
      <c r="T98" s="24" t="s">
        <v>157</v>
      </c>
      <c r="U98" s="24" t="s">
        <v>94</v>
      </c>
      <c r="V98" s="24" t="s">
        <v>160</v>
      </c>
      <c r="W98" s="28" t="s">
        <v>94</v>
      </c>
      <c r="X98" s="28">
        <v>1</v>
      </c>
      <c r="Y98" s="24" t="s">
        <v>94</v>
      </c>
      <c r="Z98" s="24" t="s">
        <v>94</v>
      </c>
      <c r="AA98" s="28" t="s">
        <v>94</v>
      </c>
      <c r="AB98" s="28" t="s">
        <v>94</v>
      </c>
      <c r="AC98" s="24" t="s">
        <v>94</v>
      </c>
    </row>
    <row r="99" spans="1:29">
      <c r="A99" s="24" t="s">
        <v>93</v>
      </c>
      <c r="B99" s="24" t="s">
        <v>35</v>
      </c>
      <c r="C99" s="24" t="s">
        <v>37</v>
      </c>
      <c r="D99" s="24" t="s">
        <v>102</v>
      </c>
      <c r="E99" s="24" t="s">
        <v>120</v>
      </c>
      <c r="F99" s="24" t="s">
        <v>132</v>
      </c>
      <c r="G99" s="24" t="s">
        <v>94</v>
      </c>
      <c r="H99" s="24" t="s">
        <v>143</v>
      </c>
      <c r="I99" s="27">
        <v>283229.78431999998</v>
      </c>
      <c r="J99" s="24" t="s">
        <v>31</v>
      </c>
      <c r="K99" s="27">
        <v>0</v>
      </c>
      <c r="L99" s="24" t="s">
        <v>143</v>
      </c>
      <c r="M99" s="27">
        <v>283229.78431999998</v>
      </c>
      <c r="N99" s="24" t="s">
        <v>31</v>
      </c>
      <c r="O99" s="27">
        <v>0</v>
      </c>
      <c r="P99" s="27">
        <v>0</v>
      </c>
      <c r="Q99" s="27">
        <v>283229.78431999998</v>
      </c>
      <c r="R99" s="27">
        <v>0</v>
      </c>
      <c r="S99" s="28">
        <v>0</v>
      </c>
      <c r="T99" s="24" t="s">
        <v>157</v>
      </c>
      <c r="U99" s="24" t="s">
        <v>94</v>
      </c>
      <c r="V99" s="24" t="s">
        <v>160</v>
      </c>
      <c r="W99" s="28" t="s">
        <v>94</v>
      </c>
      <c r="X99" s="28">
        <v>1</v>
      </c>
      <c r="Y99" s="24" t="s">
        <v>94</v>
      </c>
      <c r="Z99" s="24" t="s">
        <v>94</v>
      </c>
      <c r="AA99" s="28" t="s">
        <v>94</v>
      </c>
      <c r="AB99" s="28" t="s">
        <v>94</v>
      </c>
      <c r="AC99" s="24" t="s">
        <v>94</v>
      </c>
    </row>
    <row r="100" spans="1:29">
      <c r="A100" s="24" t="s">
        <v>93</v>
      </c>
      <c r="B100" s="24" t="s">
        <v>35</v>
      </c>
      <c r="C100" s="24" t="s">
        <v>37</v>
      </c>
      <c r="D100" s="24" t="s">
        <v>102</v>
      </c>
      <c r="E100" s="24" t="s">
        <v>120</v>
      </c>
      <c r="F100" s="24" t="s">
        <v>132</v>
      </c>
      <c r="G100" s="24" t="s">
        <v>94</v>
      </c>
      <c r="H100" s="24" t="s">
        <v>143</v>
      </c>
      <c r="I100" s="27">
        <v>18245362.879519999</v>
      </c>
      <c r="J100" s="24" t="s">
        <v>31</v>
      </c>
      <c r="K100" s="27">
        <v>0</v>
      </c>
      <c r="L100" s="24" t="s">
        <v>143</v>
      </c>
      <c r="M100" s="27">
        <v>18245362.879519999</v>
      </c>
      <c r="N100" s="24" t="s">
        <v>31</v>
      </c>
      <c r="O100" s="27">
        <v>0</v>
      </c>
      <c r="P100" s="27">
        <v>17913976.5616</v>
      </c>
      <c r="Q100" s="27">
        <v>331386.31792</v>
      </c>
      <c r="R100" s="27">
        <v>0</v>
      </c>
      <c r="S100" s="28">
        <v>0</v>
      </c>
      <c r="T100" s="24" t="s">
        <v>157</v>
      </c>
      <c r="U100" s="24" t="s">
        <v>94</v>
      </c>
      <c r="V100" s="24" t="s">
        <v>160</v>
      </c>
      <c r="W100" s="28" t="s">
        <v>94</v>
      </c>
      <c r="X100" s="28">
        <v>1</v>
      </c>
      <c r="Y100" s="24" t="s">
        <v>94</v>
      </c>
      <c r="Z100" s="24" t="s">
        <v>94</v>
      </c>
      <c r="AA100" s="28" t="s">
        <v>94</v>
      </c>
      <c r="AB100" s="28" t="s">
        <v>94</v>
      </c>
      <c r="AC100" s="24" t="s">
        <v>94</v>
      </c>
    </row>
    <row r="101" spans="1:29">
      <c r="A101" s="24" t="s">
        <v>93</v>
      </c>
      <c r="B101" s="24" t="s">
        <v>35</v>
      </c>
      <c r="C101" s="24" t="s">
        <v>37</v>
      </c>
      <c r="D101" s="24" t="s">
        <v>102</v>
      </c>
      <c r="E101" s="24" t="s">
        <v>120</v>
      </c>
      <c r="F101" s="24" t="s">
        <v>132</v>
      </c>
      <c r="G101" s="24" t="s">
        <v>94</v>
      </c>
      <c r="H101" s="24" t="s">
        <v>143</v>
      </c>
      <c r="I101" s="27">
        <v>291925889.32528001</v>
      </c>
      <c r="J101" s="24" t="s">
        <v>31</v>
      </c>
      <c r="K101" s="27">
        <v>0</v>
      </c>
      <c r="L101" s="24" t="s">
        <v>143</v>
      </c>
      <c r="M101" s="27">
        <v>291925889.32528001</v>
      </c>
      <c r="N101" s="24" t="s">
        <v>31</v>
      </c>
      <c r="O101" s="27">
        <v>0</v>
      </c>
      <c r="P101" s="27">
        <v>286623628.19999999</v>
      </c>
      <c r="Q101" s="27">
        <v>5302261.1252800003</v>
      </c>
      <c r="R101" s="27">
        <v>0</v>
      </c>
      <c r="S101" s="28">
        <v>0</v>
      </c>
      <c r="T101" s="24" t="s">
        <v>157</v>
      </c>
      <c r="U101" s="24" t="s">
        <v>94</v>
      </c>
      <c r="V101" s="24" t="s">
        <v>160</v>
      </c>
      <c r="W101" s="28" t="s">
        <v>94</v>
      </c>
      <c r="X101" s="28">
        <v>1</v>
      </c>
      <c r="Y101" s="24" t="s">
        <v>94</v>
      </c>
      <c r="Z101" s="24" t="s">
        <v>94</v>
      </c>
      <c r="AA101" s="28" t="s">
        <v>94</v>
      </c>
      <c r="AB101" s="28" t="s">
        <v>94</v>
      </c>
      <c r="AC101" s="24" t="s">
        <v>94</v>
      </c>
    </row>
    <row r="102" spans="1:29">
      <c r="A102" s="24" t="s">
        <v>93</v>
      </c>
      <c r="B102" s="24" t="s">
        <v>35</v>
      </c>
      <c r="C102" s="24" t="s">
        <v>37</v>
      </c>
      <c r="D102" s="24" t="s">
        <v>102</v>
      </c>
      <c r="E102" s="24" t="s">
        <v>120</v>
      </c>
      <c r="F102" s="24" t="s">
        <v>132</v>
      </c>
      <c r="G102" s="24" t="s">
        <v>94</v>
      </c>
      <c r="H102" s="24" t="s">
        <v>143</v>
      </c>
      <c r="I102" s="27">
        <v>173723360.18239999</v>
      </c>
      <c r="J102" s="24" t="s">
        <v>31</v>
      </c>
      <c r="K102" s="27">
        <v>0</v>
      </c>
      <c r="L102" s="24" t="s">
        <v>143</v>
      </c>
      <c r="M102" s="27">
        <v>173723360.18239999</v>
      </c>
      <c r="N102" s="24" t="s">
        <v>31</v>
      </c>
      <c r="O102" s="27">
        <v>0</v>
      </c>
      <c r="P102" s="27">
        <v>170565556.1232</v>
      </c>
      <c r="Q102" s="27">
        <v>2851156.7280000001</v>
      </c>
      <c r="R102" s="27">
        <v>306647.33120000002</v>
      </c>
      <c r="S102" s="28">
        <v>0</v>
      </c>
      <c r="T102" s="24" t="s">
        <v>157</v>
      </c>
      <c r="U102" s="24" t="s">
        <v>94</v>
      </c>
      <c r="V102" s="24" t="s">
        <v>160</v>
      </c>
      <c r="W102" s="28" t="s">
        <v>94</v>
      </c>
      <c r="X102" s="28">
        <v>1</v>
      </c>
      <c r="Y102" s="24" t="s">
        <v>94</v>
      </c>
      <c r="Z102" s="24" t="s">
        <v>94</v>
      </c>
      <c r="AA102" s="28" t="s">
        <v>94</v>
      </c>
      <c r="AB102" s="28" t="s">
        <v>94</v>
      </c>
      <c r="AC102" s="24" t="s">
        <v>94</v>
      </c>
    </row>
    <row r="103" spans="1:29">
      <c r="A103" s="24" t="s">
        <v>93</v>
      </c>
      <c r="B103" s="24" t="s">
        <v>35</v>
      </c>
      <c r="C103" s="24" t="s">
        <v>37</v>
      </c>
      <c r="D103" s="24" t="s">
        <v>102</v>
      </c>
      <c r="E103" s="24" t="s">
        <v>120</v>
      </c>
      <c r="F103" s="24" t="s">
        <v>132</v>
      </c>
      <c r="G103" s="24" t="s">
        <v>94</v>
      </c>
      <c r="H103" s="24" t="s">
        <v>143</v>
      </c>
      <c r="I103" s="27">
        <v>2832404.56128</v>
      </c>
      <c r="J103" s="24" t="s">
        <v>31</v>
      </c>
      <c r="K103" s="27">
        <v>0</v>
      </c>
      <c r="L103" s="24" t="s">
        <v>143</v>
      </c>
      <c r="M103" s="27">
        <v>2832404.56128</v>
      </c>
      <c r="N103" s="24" t="s">
        <v>31</v>
      </c>
      <c r="O103" s="27">
        <v>0</v>
      </c>
      <c r="P103" s="27">
        <v>0</v>
      </c>
      <c r="Q103" s="27">
        <v>2832404.56128</v>
      </c>
      <c r="R103" s="27">
        <v>0</v>
      </c>
      <c r="S103" s="28">
        <v>0</v>
      </c>
      <c r="T103" s="24" t="s">
        <v>157</v>
      </c>
      <c r="U103" s="24" t="s">
        <v>94</v>
      </c>
      <c r="V103" s="24" t="s">
        <v>160</v>
      </c>
      <c r="W103" s="28" t="s">
        <v>94</v>
      </c>
      <c r="X103" s="28">
        <v>1</v>
      </c>
      <c r="Y103" s="24" t="s">
        <v>94</v>
      </c>
      <c r="Z103" s="24" t="s">
        <v>94</v>
      </c>
      <c r="AA103" s="28" t="s">
        <v>94</v>
      </c>
      <c r="AB103" s="28" t="s">
        <v>94</v>
      </c>
      <c r="AC103" s="24" t="s">
        <v>94</v>
      </c>
    </row>
    <row r="104" spans="1:29">
      <c r="A104" s="24" t="s">
        <v>93</v>
      </c>
      <c r="B104" s="24" t="s">
        <v>35</v>
      </c>
      <c r="C104" s="24" t="s">
        <v>37</v>
      </c>
      <c r="D104" s="24" t="s">
        <v>102</v>
      </c>
      <c r="E104" s="24" t="s">
        <v>120</v>
      </c>
      <c r="F104" s="24" t="s">
        <v>132</v>
      </c>
      <c r="G104" s="24" t="s">
        <v>94</v>
      </c>
      <c r="H104" s="24" t="s">
        <v>143</v>
      </c>
      <c r="I104" s="27">
        <v>198427704.67072001</v>
      </c>
      <c r="J104" s="24" t="s">
        <v>31</v>
      </c>
      <c r="K104" s="27">
        <v>0</v>
      </c>
      <c r="L104" s="24" t="s">
        <v>143</v>
      </c>
      <c r="M104" s="27">
        <v>198427704.67072001</v>
      </c>
      <c r="N104" s="24" t="s">
        <v>31</v>
      </c>
      <c r="O104" s="27">
        <v>0</v>
      </c>
      <c r="P104" s="27">
        <v>194603969.1848</v>
      </c>
      <c r="Q104" s="27">
        <v>3823735.4859199999</v>
      </c>
      <c r="R104" s="27">
        <v>0</v>
      </c>
      <c r="S104" s="28">
        <v>0</v>
      </c>
      <c r="T104" s="24" t="s">
        <v>157</v>
      </c>
      <c r="U104" s="24" t="s">
        <v>94</v>
      </c>
      <c r="V104" s="24" t="s">
        <v>160</v>
      </c>
      <c r="W104" s="28" t="s">
        <v>94</v>
      </c>
      <c r="X104" s="28">
        <v>1</v>
      </c>
      <c r="Y104" s="24" t="s">
        <v>94</v>
      </c>
      <c r="Z104" s="24" t="s">
        <v>94</v>
      </c>
      <c r="AA104" s="28" t="s">
        <v>94</v>
      </c>
      <c r="AB104" s="28" t="s">
        <v>94</v>
      </c>
      <c r="AC104" s="24" t="s">
        <v>94</v>
      </c>
    </row>
    <row r="105" spans="1:29">
      <c r="A105" s="24" t="s">
        <v>93</v>
      </c>
      <c r="B105" s="24" t="s">
        <v>35</v>
      </c>
      <c r="C105" s="24" t="s">
        <v>37</v>
      </c>
      <c r="D105" s="24" t="s">
        <v>102</v>
      </c>
      <c r="E105" s="24" t="s">
        <v>120</v>
      </c>
      <c r="F105" s="24" t="s">
        <v>132</v>
      </c>
      <c r="G105" s="24" t="s">
        <v>94</v>
      </c>
      <c r="H105" s="24" t="s">
        <v>143</v>
      </c>
      <c r="I105" s="27">
        <v>35089043.566079997</v>
      </c>
      <c r="J105" s="24" t="s">
        <v>31</v>
      </c>
      <c r="K105" s="27">
        <v>0</v>
      </c>
      <c r="L105" s="24" t="s">
        <v>143</v>
      </c>
      <c r="M105" s="27">
        <v>35089043.566079997</v>
      </c>
      <c r="N105" s="24" t="s">
        <v>31</v>
      </c>
      <c r="O105" s="27">
        <v>0</v>
      </c>
      <c r="P105" s="27">
        <v>34449954.307999998</v>
      </c>
      <c r="Q105" s="27">
        <v>418446.41327999998</v>
      </c>
      <c r="R105" s="27">
        <v>220642.84479999999</v>
      </c>
      <c r="S105" s="28">
        <v>0</v>
      </c>
      <c r="T105" s="24" t="s">
        <v>157</v>
      </c>
      <c r="U105" s="24" t="s">
        <v>94</v>
      </c>
      <c r="V105" s="24" t="s">
        <v>160</v>
      </c>
      <c r="W105" s="28" t="s">
        <v>94</v>
      </c>
      <c r="X105" s="28">
        <v>1</v>
      </c>
      <c r="Y105" s="24" t="s">
        <v>94</v>
      </c>
      <c r="Z105" s="24" t="s">
        <v>94</v>
      </c>
      <c r="AA105" s="28" t="s">
        <v>94</v>
      </c>
      <c r="AB105" s="28" t="s">
        <v>94</v>
      </c>
      <c r="AC105" s="24" t="s">
        <v>94</v>
      </c>
    </row>
    <row r="106" spans="1:29">
      <c r="A106" s="24" t="s">
        <v>93</v>
      </c>
      <c r="B106" s="24" t="s">
        <v>35</v>
      </c>
      <c r="C106" s="24" t="s">
        <v>37</v>
      </c>
      <c r="D106" s="24" t="s">
        <v>102</v>
      </c>
      <c r="E106" s="24" t="s">
        <v>120</v>
      </c>
      <c r="F106" s="24" t="s">
        <v>132</v>
      </c>
      <c r="G106" s="24" t="s">
        <v>94</v>
      </c>
      <c r="H106" s="24" t="s">
        <v>143</v>
      </c>
      <c r="I106" s="27">
        <v>9513128.9825599995</v>
      </c>
      <c r="J106" s="24" t="s">
        <v>31</v>
      </c>
      <c r="K106" s="27">
        <v>0</v>
      </c>
      <c r="L106" s="24" t="s">
        <v>143</v>
      </c>
      <c r="M106" s="27">
        <v>9513128.9825599995</v>
      </c>
      <c r="N106" s="24" t="s">
        <v>31</v>
      </c>
      <c r="O106" s="27">
        <v>0</v>
      </c>
      <c r="P106" s="27">
        <v>9339765.4616</v>
      </c>
      <c r="Q106" s="27">
        <v>102000.62656</v>
      </c>
      <c r="R106" s="27">
        <v>71362.894400000005</v>
      </c>
      <c r="S106" s="28">
        <v>0</v>
      </c>
      <c r="T106" s="24" t="s">
        <v>157</v>
      </c>
      <c r="U106" s="24" t="s">
        <v>94</v>
      </c>
      <c r="V106" s="24" t="s">
        <v>160</v>
      </c>
      <c r="W106" s="28" t="s">
        <v>94</v>
      </c>
      <c r="X106" s="28">
        <v>1</v>
      </c>
      <c r="Y106" s="24" t="s">
        <v>94</v>
      </c>
      <c r="Z106" s="24" t="s">
        <v>94</v>
      </c>
      <c r="AA106" s="28" t="s">
        <v>94</v>
      </c>
      <c r="AB106" s="28" t="s">
        <v>94</v>
      </c>
      <c r="AC106" s="24" t="s">
        <v>94</v>
      </c>
    </row>
    <row r="107" spans="1:29">
      <c r="A107" s="24" t="s">
        <v>93</v>
      </c>
      <c r="B107" s="24" t="s">
        <v>35</v>
      </c>
      <c r="C107" s="24" t="s">
        <v>37</v>
      </c>
      <c r="D107" s="24" t="s">
        <v>102</v>
      </c>
      <c r="E107" s="24" t="s">
        <v>120</v>
      </c>
      <c r="F107" s="24" t="s">
        <v>132</v>
      </c>
      <c r="G107" s="24" t="s">
        <v>94</v>
      </c>
      <c r="H107" s="24" t="s">
        <v>143</v>
      </c>
      <c r="I107" s="27">
        <v>877716648.37919998</v>
      </c>
      <c r="J107" s="24" t="s">
        <v>31</v>
      </c>
      <c r="K107" s="27">
        <v>0</v>
      </c>
      <c r="L107" s="24" t="s">
        <v>143</v>
      </c>
      <c r="M107" s="27">
        <v>877716648.37919998</v>
      </c>
      <c r="N107" s="24" t="s">
        <v>31</v>
      </c>
      <c r="O107" s="27">
        <v>0</v>
      </c>
      <c r="P107" s="27">
        <v>861708214.7464</v>
      </c>
      <c r="Q107" s="27">
        <v>7778316.0168000003</v>
      </c>
      <c r="R107" s="27">
        <v>8230117.6160000004</v>
      </c>
      <c r="S107" s="28">
        <v>0</v>
      </c>
      <c r="T107" s="24" t="s">
        <v>157</v>
      </c>
      <c r="U107" s="24" t="s">
        <v>94</v>
      </c>
      <c r="V107" s="24" t="s">
        <v>160</v>
      </c>
      <c r="W107" s="28" t="s">
        <v>94</v>
      </c>
      <c r="X107" s="28">
        <v>1</v>
      </c>
      <c r="Y107" s="24" t="s">
        <v>94</v>
      </c>
      <c r="Z107" s="24" t="s">
        <v>94</v>
      </c>
      <c r="AA107" s="28" t="s">
        <v>94</v>
      </c>
      <c r="AB107" s="28" t="s">
        <v>94</v>
      </c>
      <c r="AC107" s="24" t="s">
        <v>94</v>
      </c>
    </row>
    <row r="108" spans="1:29">
      <c r="A108" s="24" t="s">
        <v>93</v>
      </c>
      <c r="B108" s="24" t="s">
        <v>35</v>
      </c>
      <c r="C108" s="24" t="s">
        <v>37</v>
      </c>
      <c r="D108" s="24" t="s">
        <v>102</v>
      </c>
      <c r="E108" s="24" t="s">
        <v>120</v>
      </c>
      <c r="F108" s="24" t="s">
        <v>132</v>
      </c>
      <c r="G108" s="24" t="s">
        <v>94</v>
      </c>
      <c r="H108" s="24" t="s">
        <v>143</v>
      </c>
      <c r="I108" s="27">
        <v>71427609.91520001</v>
      </c>
      <c r="J108" s="24" t="s">
        <v>31</v>
      </c>
      <c r="K108" s="27">
        <v>0</v>
      </c>
      <c r="L108" s="24" t="s">
        <v>143</v>
      </c>
      <c r="M108" s="27">
        <v>71427609.91520001</v>
      </c>
      <c r="N108" s="24" t="s">
        <v>31</v>
      </c>
      <c r="O108" s="27">
        <v>0</v>
      </c>
      <c r="P108" s="27">
        <v>70124797.523200005</v>
      </c>
      <c r="Q108" s="27">
        <v>625175.08479999995</v>
      </c>
      <c r="R108" s="27">
        <v>677637.30720000004</v>
      </c>
      <c r="S108" s="28">
        <v>0</v>
      </c>
      <c r="T108" s="24" t="s">
        <v>157</v>
      </c>
      <c r="U108" s="24" t="s">
        <v>94</v>
      </c>
      <c r="V108" s="24" t="s">
        <v>160</v>
      </c>
      <c r="W108" s="28" t="s">
        <v>94</v>
      </c>
      <c r="X108" s="28">
        <v>1</v>
      </c>
      <c r="Y108" s="24" t="s">
        <v>94</v>
      </c>
      <c r="Z108" s="24" t="s">
        <v>94</v>
      </c>
      <c r="AA108" s="28" t="s">
        <v>94</v>
      </c>
      <c r="AB108" s="28" t="s">
        <v>94</v>
      </c>
      <c r="AC108" s="24" t="s">
        <v>94</v>
      </c>
    </row>
    <row r="109" spans="1:29">
      <c r="A109" s="24" t="s">
        <v>93</v>
      </c>
      <c r="B109" s="24" t="s">
        <v>35</v>
      </c>
      <c r="C109" s="24" t="s">
        <v>37</v>
      </c>
      <c r="D109" s="24" t="s">
        <v>102</v>
      </c>
      <c r="E109" s="24" t="s">
        <v>120</v>
      </c>
      <c r="F109" s="24" t="s">
        <v>132</v>
      </c>
      <c r="G109" s="24" t="s">
        <v>94</v>
      </c>
      <c r="H109" s="24" t="s">
        <v>143</v>
      </c>
      <c r="I109" s="27">
        <v>191825407.91288</v>
      </c>
      <c r="J109" s="24" t="s">
        <v>31</v>
      </c>
      <c r="K109" s="27">
        <v>0</v>
      </c>
      <c r="L109" s="24" t="s">
        <v>143</v>
      </c>
      <c r="M109" s="27">
        <v>191825407.91288</v>
      </c>
      <c r="N109" s="24" t="s">
        <v>31</v>
      </c>
      <c r="O109" s="27">
        <v>0</v>
      </c>
      <c r="P109" s="27">
        <v>188326421.16960001</v>
      </c>
      <c r="Q109" s="27">
        <v>1657971.28728</v>
      </c>
      <c r="R109" s="27">
        <v>1841015.456</v>
      </c>
      <c r="S109" s="28">
        <v>0</v>
      </c>
      <c r="T109" s="24" t="s">
        <v>157</v>
      </c>
      <c r="U109" s="24" t="s">
        <v>94</v>
      </c>
      <c r="V109" s="24" t="s">
        <v>160</v>
      </c>
      <c r="W109" s="28" t="s">
        <v>94</v>
      </c>
      <c r="X109" s="28">
        <v>1</v>
      </c>
      <c r="Y109" s="24" t="s">
        <v>94</v>
      </c>
      <c r="Z109" s="24" t="s">
        <v>94</v>
      </c>
      <c r="AA109" s="28" t="s">
        <v>94</v>
      </c>
      <c r="AB109" s="28" t="s">
        <v>94</v>
      </c>
      <c r="AC109" s="24" t="s">
        <v>94</v>
      </c>
    </row>
    <row r="110" spans="1:29">
      <c r="A110" s="24" t="s">
        <v>93</v>
      </c>
      <c r="B110" s="24" t="s">
        <v>35</v>
      </c>
      <c r="C110" s="24" t="s">
        <v>37</v>
      </c>
      <c r="D110" s="24" t="s">
        <v>102</v>
      </c>
      <c r="E110" s="24" t="s">
        <v>120</v>
      </c>
      <c r="F110" s="24" t="s">
        <v>132</v>
      </c>
      <c r="G110" s="24" t="s">
        <v>94</v>
      </c>
      <c r="H110" s="24" t="s">
        <v>143</v>
      </c>
      <c r="I110" s="27">
        <v>9669667.6910399999</v>
      </c>
      <c r="J110" s="24" t="s">
        <v>31</v>
      </c>
      <c r="K110" s="27">
        <v>0</v>
      </c>
      <c r="L110" s="24" t="s">
        <v>143</v>
      </c>
      <c r="M110" s="27">
        <v>9669667.6910399999</v>
      </c>
      <c r="N110" s="24" t="s">
        <v>31</v>
      </c>
      <c r="O110" s="27">
        <v>0</v>
      </c>
      <c r="P110" s="27">
        <v>9492875.3695999999</v>
      </c>
      <c r="Q110" s="27">
        <v>32793.630239999999</v>
      </c>
      <c r="R110" s="27">
        <v>143998.6912</v>
      </c>
      <c r="S110" s="28">
        <v>0</v>
      </c>
      <c r="T110" s="24" t="s">
        <v>157</v>
      </c>
      <c r="U110" s="24" t="s">
        <v>94</v>
      </c>
      <c r="V110" s="24" t="s">
        <v>160</v>
      </c>
      <c r="W110" s="28" t="s">
        <v>94</v>
      </c>
      <c r="X110" s="28">
        <v>1</v>
      </c>
      <c r="Y110" s="24" t="s">
        <v>94</v>
      </c>
      <c r="Z110" s="24" t="s">
        <v>94</v>
      </c>
      <c r="AA110" s="28" t="s">
        <v>94</v>
      </c>
      <c r="AB110" s="28" t="s">
        <v>94</v>
      </c>
      <c r="AC110" s="24" t="s">
        <v>94</v>
      </c>
    </row>
    <row r="111" spans="1:29">
      <c r="A111" s="24" t="s">
        <v>93</v>
      </c>
      <c r="B111" s="24" t="s">
        <v>35</v>
      </c>
      <c r="C111" s="24" t="s">
        <v>37</v>
      </c>
      <c r="D111" s="24" t="s">
        <v>102</v>
      </c>
      <c r="E111" s="24" t="s">
        <v>120</v>
      </c>
      <c r="F111" s="24" t="s">
        <v>132</v>
      </c>
      <c r="G111" s="24" t="s">
        <v>94</v>
      </c>
      <c r="H111" s="24" t="s">
        <v>143</v>
      </c>
      <c r="I111" s="27">
        <v>11071957.72704</v>
      </c>
      <c r="J111" s="24" t="s">
        <v>31</v>
      </c>
      <c r="K111" s="27">
        <v>0</v>
      </c>
      <c r="L111" s="24" t="s">
        <v>143</v>
      </c>
      <c r="M111" s="27">
        <v>11071957.72704</v>
      </c>
      <c r="N111" s="24" t="s">
        <v>31</v>
      </c>
      <c r="O111" s="27">
        <v>0</v>
      </c>
      <c r="P111" s="27">
        <v>10870874.184800001</v>
      </c>
      <c r="Q111" s="27">
        <v>201083.54224000001</v>
      </c>
      <c r="R111" s="27">
        <v>0</v>
      </c>
      <c r="S111" s="28">
        <v>0</v>
      </c>
      <c r="T111" s="24" t="s">
        <v>157</v>
      </c>
      <c r="U111" s="24" t="s">
        <v>94</v>
      </c>
      <c r="V111" s="24" t="s">
        <v>160</v>
      </c>
      <c r="W111" s="28" t="s">
        <v>94</v>
      </c>
      <c r="X111" s="28">
        <v>1</v>
      </c>
      <c r="Y111" s="24" t="s">
        <v>94</v>
      </c>
      <c r="Z111" s="24" t="s">
        <v>94</v>
      </c>
      <c r="AA111" s="28" t="s">
        <v>94</v>
      </c>
      <c r="AB111" s="28" t="s">
        <v>94</v>
      </c>
      <c r="AC111" s="24" t="s">
        <v>94</v>
      </c>
    </row>
    <row r="112" spans="1:29">
      <c r="A112" s="24" t="s">
        <v>93</v>
      </c>
      <c r="B112" s="24" t="s">
        <v>35</v>
      </c>
      <c r="C112" s="24" t="s">
        <v>37</v>
      </c>
      <c r="D112" s="24" t="s">
        <v>102</v>
      </c>
      <c r="E112" s="24" t="s">
        <v>120</v>
      </c>
      <c r="F112" s="24" t="s">
        <v>132</v>
      </c>
      <c r="G112" s="24" t="s">
        <v>94</v>
      </c>
      <c r="H112" s="24" t="s">
        <v>143</v>
      </c>
      <c r="I112" s="27">
        <v>311886634.12256002</v>
      </c>
      <c r="J112" s="24" t="s">
        <v>31</v>
      </c>
      <c r="K112" s="27">
        <v>0</v>
      </c>
      <c r="L112" s="24" t="s">
        <v>143</v>
      </c>
      <c r="M112" s="27">
        <v>311886634.12256002</v>
      </c>
      <c r="N112" s="24" t="s">
        <v>31</v>
      </c>
      <c r="O112" s="27">
        <v>0</v>
      </c>
      <c r="P112" s="27">
        <v>306221825</v>
      </c>
      <c r="Q112" s="27">
        <v>5664809.12256</v>
      </c>
      <c r="R112" s="27">
        <v>0</v>
      </c>
      <c r="S112" s="28">
        <v>0</v>
      </c>
      <c r="T112" s="24" t="s">
        <v>157</v>
      </c>
      <c r="U112" s="24" t="s">
        <v>94</v>
      </c>
      <c r="V112" s="24" t="s">
        <v>160</v>
      </c>
      <c r="W112" s="28" t="s">
        <v>94</v>
      </c>
      <c r="X112" s="28">
        <v>1</v>
      </c>
      <c r="Y112" s="24" t="s">
        <v>94</v>
      </c>
      <c r="Z112" s="24" t="s">
        <v>94</v>
      </c>
      <c r="AA112" s="28" t="s">
        <v>94</v>
      </c>
      <c r="AB112" s="28" t="s">
        <v>94</v>
      </c>
      <c r="AC112" s="24" t="s">
        <v>94</v>
      </c>
    </row>
    <row r="113" spans="1:29">
      <c r="A113" s="24" t="s">
        <v>93</v>
      </c>
      <c r="B113" s="24" t="s">
        <v>35</v>
      </c>
      <c r="C113" s="24" t="s">
        <v>37</v>
      </c>
      <c r="D113" s="24" t="s">
        <v>102</v>
      </c>
      <c r="E113" s="24" t="s">
        <v>120</v>
      </c>
      <c r="F113" s="24" t="s">
        <v>132</v>
      </c>
      <c r="G113" s="24" t="s">
        <v>94</v>
      </c>
      <c r="H113" s="24" t="s">
        <v>143</v>
      </c>
      <c r="I113" s="27">
        <v>43664104.232000001</v>
      </c>
      <c r="J113" s="24" t="s">
        <v>31</v>
      </c>
      <c r="K113" s="27">
        <v>0</v>
      </c>
      <c r="L113" s="24" t="s">
        <v>143</v>
      </c>
      <c r="M113" s="27">
        <v>43664104.232000001</v>
      </c>
      <c r="N113" s="24" t="s">
        <v>31</v>
      </c>
      <c r="O113" s="27">
        <v>0</v>
      </c>
      <c r="P113" s="27">
        <v>42871055.5</v>
      </c>
      <c r="Q113" s="27">
        <v>793048.73199999996</v>
      </c>
      <c r="R113" s="27">
        <v>0</v>
      </c>
      <c r="S113" s="28">
        <v>0</v>
      </c>
      <c r="T113" s="24" t="s">
        <v>157</v>
      </c>
      <c r="U113" s="24" t="s">
        <v>94</v>
      </c>
      <c r="V113" s="24" t="s">
        <v>160</v>
      </c>
      <c r="W113" s="28" t="s">
        <v>94</v>
      </c>
      <c r="X113" s="28">
        <v>1</v>
      </c>
      <c r="Y113" s="24" t="s">
        <v>94</v>
      </c>
      <c r="Z113" s="24" t="s">
        <v>94</v>
      </c>
      <c r="AA113" s="28" t="s">
        <v>94</v>
      </c>
      <c r="AB113" s="28" t="s">
        <v>94</v>
      </c>
      <c r="AC113" s="24" t="s">
        <v>94</v>
      </c>
    </row>
    <row r="114" spans="1:29">
      <c r="A114" s="24" t="s">
        <v>93</v>
      </c>
      <c r="B114" s="24" t="s">
        <v>35</v>
      </c>
      <c r="C114" s="24" t="s">
        <v>37</v>
      </c>
      <c r="D114" s="24" t="s">
        <v>102</v>
      </c>
      <c r="E114" s="24" t="s">
        <v>120</v>
      </c>
      <c r="F114" s="24" t="s">
        <v>132</v>
      </c>
      <c r="G114" s="24" t="s">
        <v>94</v>
      </c>
      <c r="H114" s="24" t="s">
        <v>143</v>
      </c>
      <c r="I114" s="27">
        <v>123818987.58208001</v>
      </c>
      <c r="J114" s="24" t="s">
        <v>31</v>
      </c>
      <c r="K114" s="27">
        <v>0</v>
      </c>
      <c r="L114" s="24" t="s">
        <v>143</v>
      </c>
      <c r="M114" s="27">
        <v>123818987.58208001</v>
      </c>
      <c r="N114" s="24" t="s">
        <v>31</v>
      </c>
      <c r="O114" s="27">
        <v>0</v>
      </c>
      <c r="P114" s="27">
        <v>121570064.1232</v>
      </c>
      <c r="Q114" s="27">
        <v>2248923.4588799998</v>
      </c>
      <c r="R114" s="27">
        <v>0</v>
      </c>
      <c r="S114" s="28">
        <v>0</v>
      </c>
      <c r="T114" s="24" t="s">
        <v>157</v>
      </c>
      <c r="U114" s="24" t="s">
        <v>94</v>
      </c>
      <c r="V114" s="24" t="s">
        <v>160</v>
      </c>
      <c r="W114" s="28" t="s">
        <v>94</v>
      </c>
      <c r="X114" s="28">
        <v>1</v>
      </c>
      <c r="Y114" s="24" t="s">
        <v>94</v>
      </c>
      <c r="Z114" s="24" t="s">
        <v>94</v>
      </c>
      <c r="AA114" s="28" t="s">
        <v>94</v>
      </c>
      <c r="AB114" s="28" t="s">
        <v>94</v>
      </c>
      <c r="AC114" s="24" t="s">
        <v>94</v>
      </c>
    </row>
    <row r="115" spans="1:29">
      <c r="A115" s="24" t="s">
        <v>93</v>
      </c>
      <c r="B115" s="24" t="s">
        <v>35</v>
      </c>
      <c r="C115" s="24" t="s">
        <v>37</v>
      </c>
      <c r="D115" s="24" t="s">
        <v>102</v>
      </c>
      <c r="E115" s="24" t="s">
        <v>120</v>
      </c>
      <c r="F115" s="24" t="s">
        <v>132</v>
      </c>
      <c r="G115" s="24" t="s">
        <v>94</v>
      </c>
      <c r="H115" s="24" t="s">
        <v>143</v>
      </c>
      <c r="I115" s="27">
        <v>71889852.849920005</v>
      </c>
      <c r="J115" s="24" t="s">
        <v>31</v>
      </c>
      <c r="K115" s="27">
        <v>0</v>
      </c>
      <c r="L115" s="24" t="s">
        <v>143</v>
      </c>
      <c r="M115" s="27">
        <v>71889852.849920005</v>
      </c>
      <c r="N115" s="24" t="s">
        <v>31</v>
      </c>
      <c r="O115" s="27">
        <v>0</v>
      </c>
      <c r="P115" s="27">
        <v>70584130.461600006</v>
      </c>
      <c r="Q115" s="27">
        <v>1305722.3883199999</v>
      </c>
      <c r="R115" s="27">
        <v>0</v>
      </c>
      <c r="S115" s="28">
        <v>0</v>
      </c>
      <c r="T115" s="24" t="s">
        <v>157</v>
      </c>
      <c r="U115" s="24" t="s">
        <v>94</v>
      </c>
      <c r="V115" s="24" t="s">
        <v>160</v>
      </c>
      <c r="W115" s="28" t="s">
        <v>94</v>
      </c>
      <c r="X115" s="28">
        <v>1</v>
      </c>
      <c r="Y115" s="24" t="s">
        <v>94</v>
      </c>
      <c r="Z115" s="24" t="s">
        <v>94</v>
      </c>
      <c r="AA115" s="28" t="s">
        <v>94</v>
      </c>
      <c r="AB115" s="28" t="s">
        <v>94</v>
      </c>
      <c r="AC115" s="24" t="s">
        <v>94</v>
      </c>
    </row>
    <row r="116" spans="1:29">
      <c r="A116" s="24" t="s">
        <v>93</v>
      </c>
      <c r="B116" s="24" t="s">
        <v>35</v>
      </c>
      <c r="C116" s="24" t="s">
        <v>37</v>
      </c>
      <c r="D116" s="24" t="s">
        <v>102</v>
      </c>
      <c r="E116" s="24" t="s">
        <v>120</v>
      </c>
      <c r="F116" s="24" t="s">
        <v>132</v>
      </c>
      <c r="G116" s="24" t="s">
        <v>94</v>
      </c>
      <c r="H116" s="24" t="s">
        <v>143</v>
      </c>
      <c r="I116" s="27">
        <v>75164677.141120002</v>
      </c>
      <c r="J116" s="24" t="s">
        <v>31</v>
      </c>
      <c r="K116" s="27">
        <v>0</v>
      </c>
      <c r="L116" s="24" t="s">
        <v>143</v>
      </c>
      <c r="M116" s="27">
        <v>75164677.141120002</v>
      </c>
      <c r="N116" s="24" t="s">
        <v>31</v>
      </c>
      <c r="O116" s="27">
        <v>0</v>
      </c>
      <c r="P116" s="27">
        <v>73799459.423199996</v>
      </c>
      <c r="Q116" s="27">
        <v>1365217.71792</v>
      </c>
      <c r="R116" s="27">
        <v>0</v>
      </c>
      <c r="S116" s="28">
        <v>0</v>
      </c>
      <c r="T116" s="24" t="s">
        <v>157</v>
      </c>
      <c r="U116" s="24" t="s">
        <v>94</v>
      </c>
      <c r="V116" s="24" t="s">
        <v>160</v>
      </c>
      <c r="W116" s="28" t="s">
        <v>94</v>
      </c>
      <c r="X116" s="28">
        <v>1</v>
      </c>
      <c r="Y116" s="24" t="s">
        <v>94</v>
      </c>
      <c r="Z116" s="24" t="s">
        <v>94</v>
      </c>
      <c r="AA116" s="28" t="s">
        <v>94</v>
      </c>
      <c r="AB116" s="28" t="s">
        <v>94</v>
      </c>
      <c r="AC116" s="24" t="s">
        <v>94</v>
      </c>
    </row>
    <row r="117" spans="1:29">
      <c r="A117" s="24" t="s">
        <v>93</v>
      </c>
      <c r="B117" s="24" t="s">
        <v>35</v>
      </c>
      <c r="C117" s="24" t="s">
        <v>37</v>
      </c>
      <c r="D117" s="24" t="s">
        <v>102</v>
      </c>
      <c r="E117" s="24" t="s">
        <v>120</v>
      </c>
      <c r="F117" s="24" t="s">
        <v>132</v>
      </c>
      <c r="G117" s="24" t="s">
        <v>94</v>
      </c>
      <c r="H117" s="24" t="s">
        <v>143</v>
      </c>
      <c r="I117" s="27">
        <v>150797171.308</v>
      </c>
      <c r="J117" s="24" t="s">
        <v>31</v>
      </c>
      <c r="K117" s="27">
        <v>0</v>
      </c>
      <c r="L117" s="24" t="s">
        <v>143</v>
      </c>
      <c r="M117" s="27">
        <v>150797171.308</v>
      </c>
      <c r="N117" s="24" t="s">
        <v>31</v>
      </c>
      <c r="O117" s="27">
        <v>0</v>
      </c>
      <c r="P117" s="27">
        <v>148058251.78479999</v>
      </c>
      <c r="Q117" s="27">
        <v>2738919.5232000002</v>
      </c>
      <c r="R117" s="27">
        <v>0</v>
      </c>
      <c r="S117" s="28">
        <v>0</v>
      </c>
      <c r="T117" s="24" t="s">
        <v>157</v>
      </c>
      <c r="U117" s="24" t="s">
        <v>94</v>
      </c>
      <c r="V117" s="24" t="s">
        <v>160</v>
      </c>
      <c r="W117" s="28" t="s">
        <v>94</v>
      </c>
      <c r="X117" s="28">
        <v>1</v>
      </c>
      <c r="Y117" s="24" t="s">
        <v>94</v>
      </c>
      <c r="Z117" s="24" t="s">
        <v>94</v>
      </c>
      <c r="AA117" s="28" t="s">
        <v>94</v>
      </c>
      <c r="AB117" s="28" t="s">
        <v>94</v>
      </c>
      <c r="AC117" s="24" t="s">
        <v>94</v>
      </c>
    </row>
    <row r="118" spans="1:29">
      <c r="A118" s="24" t="s">
        <v>93</v>
      </c>
      <c r="B118" s="24" t="s">
        <v>35</v>
      </c>
      <c r="C118" s="24" t="s">
        <v>37</v>
      </c>
      <c r="D118" s="24" t="s">
        <v>102</v>
      </c>
      <c r="E118" s="24" t="s">
        <v>120</v>
      </c>
      <c r="F118" s="24" t="s">
        <v>132</v>
      </c>
      <c r="G118" s="24" t="s">
        <v>94</v>
      </c>
      <c r="H118" s="24" t="s">
        <v>143</v>
      </c>
      <c r="I118" s="27">
        <v>125222463.73168001</v>
      </c>
      <c r="J118" s="24" t="s">
        <v>31</v>
      </c>
      <c r="K118" s="27">
        <v>0</v>
      </c>
      <c r="L118" s="24" t="s">
        <v>143</v>
      </c>
      <c r="M118" s="27">
        <v>125222463.73168001</v>
      </c>
      <c r="N118" s="24" t="s">
        <v>31</v>
      </c>
      <c r="O118" s="27">
        <v>0</v>
      </c>
      <c r="P118" s="27">
        <v>122948061.3312</v>
      </c>
      <c r="Q118" s="27">
        <v>2274402.4004799998</v>
      </c>
      <c r="R118" s="27">
        <v>0</v>
      </c>
      <c r="S118" s="28">
        <v>0</v>
      </c>
      <c r="T118" s="24" t="s">
        <v>157</v>
      </c>
      <c r="U118" s="24" t="s">
        <v>94</v>
      </c>
      <c r="V118" s="24" t="s">
        <v>160</v>
      </c>
      <c r="W118" s="28" t="s">
        <v>94</v>
      </c>
      <c r="X118" s="28">
        <v>1</v>
      </c>
      <c r="Y118" s="24" t="s">
        <v>94</v>
      </c>
      <c r="Z118" s="24" t="s">
        <v>94</v>
      </c>
      <c r="AA118" s="28" t="s">
        <v>94</v>
      </c>
      <c r="AB118" s="28" t="s">
        <v>94</v>
      </c>
      <c r="AC118" s="24" t="s">
        <v>94</v>
      </c>
    </row>
    <row r="119" spans="1:29">
      <c r="A119" s="24" t="s">
        <v>93</v>
      </c>
      <c r="B119" s="24" t="s">
        <v>35</v>
      </c>
      <c r="C119" s="24" t="s">
        <v>37</v>
      </c>
      <c r="D119" s="24" t="s">
        <v>102</v>
      </c>
      <c r="E119" s="24" t="s">
        <v>120</v>
      </c>
      <c r="F119" s="24" t="s">
        <v>132</v>
      </c>
      <c r="G119" s="24" t="s">
        <v>94</v>
      </c>
      <c r="H119" s="24" t="s">
        <v>143</v>
      </c>
      <c r="I119" s="27">
        <v>218320627.87808001</v>
      </c>
      <c r="J119" s="24" t="s">
        <v>31</v>
      </c>
      <c r="K119" s="27">
        <v>0</v>
      </c>
      <c r="L119" s="24" t="s">
        <v>143</v>
      </c>
      <c r="M119" s="27">
        <v>218320627.87808001</v>
      </c>
      <c r="N119" s="24" t="s">
        <v>31</v>
      </c>
      <c r="O119" s="27">
        <v>0</v>
      </c>
      <c r="P119" s="27">
        <v>214355277.5</v>
      </c>
      <c r="Q119" s="27">
        <v>3965350.3780800002</v>
      </c>
      <c r="R119" s="27">
        <v>0</v>
      </c>
      <c r="S119" s="28">
        <v>0</v>
      </c>
      <c r="T119" s="24" t="s">
        <v>157</v>
      </c>
      <c r="U119" s="24" t="s">
        <v>94</v>
      </c>
      <c r="V119" s="24" t="s">
        <v>160</v>
      </c>
      <c r="W119" s="28" t="s">
        <v>94</v>
      </c>
      <c r="X119" s="28">
        <v>1</v>
      </c>
      <c r="Y119" s="24" t="s">
        <v>94</v>
      </c>
      <c r="Z119" s="24" t="s">
        <v>94</v>
      </c>
      <c r="AA119" s="28" t="s">
        <v>94</v>
      </c>
      <c r="AB119" s="28" t="s">
        <v>94</v>
      </c>
      <c r="AC119" s="24" t="s">
        <v>94</v>
      </c>
    </row>
    <row r="120" spans="1:29">
      <c r="A120" s="24" t="s">
        <v>93</v>
      </c>
      <c r="B120" s="24" t="s">
        <v>35</v>
      </c>
      <c r="C120" s="24" t="s">
        <v>37</v>
      </c>
      <c r="D120" s="24" t="s">
        <v>102</v>
      </c>
      <c r="E120" s="24" t="s">
        <v>120</v>
      </c>
      <c r="F120" s="24" t="s">
        <v>132</v>
      </c>
      <c r="G120" s="24" t="s">
        <v>94</v>
      </c>
      <c r="H120" s="24" t="s">
        <v>143</v>
      </c>
      <c r="I120" s="27">
        <v>36817.7376</v>
      </c>
      <c r="J120" s="24" t="s">
        <v>31</v>
      </c>
      <c r="K120" s="27">
        <v>0</v>
      </c>
      <c r="L120" s="24" t="s">
        <v>143</v>
      </c>
      <c r="M120" s="27">
        <v>36817.7376</v>
      </c>
      <c r="N120" s="24" t="s">
        <v>31</v>
      </c>
      <c r="O120" s="27">
        <v>0</v>
      </c>
      <c r="P120" s="27">
        <v>0</v>
      </c>
      <c r="Q120" s="27">
        <v>36817.7376</v>
      </c>
      <c r="R120" s="27">
        <v>0</v>
      </c>
      <c r="S120" s="28">
        <v>0</v>
      </c>
      <c r="T120" s="24" t="s">
        <v>157</v>
      </c>
      <c r="U120" s="24" t="s">
        <v>94</v>
      </c>
      <c r="V120" s="24" t="s">
        <v>160</v>
      </c>
      <c r="W120" s="28" t="s">
        <v>94</v>
      </c>
      <c r="X120" s="28">
        <v>1</v>
      </c>
      <c r="Y120" s="24" t="s">
        <v>94</v>
      </c>
      <c r="Z120" s="24" t="s">
        <v>94</v>
      </c>
      <c r="AA120" s="28" t="s">
        <v>94</v>
      </c>
      <c r="AB120" s="28" t="s">
        <v>94</v>
      </c>
      <c r="AC120" s="24" t="s">
        <v>94</v>
      </c>
    </row>
    <row r="121" spans="1:29">
      <c r="A121" s="24" t="s">
        <v>93</v>
      </c>
      <c r="B121" s="24" t="s">
        <v>35</v>
      </c>
      <c r="C121" s="24" t="s">
        <v>37</v>
      </c>
      <c r="D121" s="24" t="s">
        <v>102</v>
      </c>
      <c r="E121" s="24" t="s">
        <v>120</v>
      </c>
      <c r="F121" s="24" t="s">
        <v>132</v>
      </c>
      <c r="G121" s="24" t="s">
        <v>94</v>
      </c>
      <c r="H121" s="24" t="s">
        <v>143</v>
      </c>
      <c r="I121" s="27">
        <v>2322558.93408</v>
      </c>
      <c r="J121" s="24" t="s">
        <v>31</v>
      </c>
      <c r="K121" s="27">
        <v>0</v>
      </c>
      <c r="L121" s="24" t="s">
        <v>143</v>
      </c>
      <c r="M121" s="27">
        <v>2322558.93408</v>
      </c>
      <c r="N121" s="24" t="s">
        <v>31</v>
      </c>
      <c r="O121" s="27">
        <v>0</v>
      </c>
      <c r="P121" s="27">
        <v>0</v>
      </c>
      <c r="Q121" s="27">
        <v>2322558.93408</v>
      </c>
      <c r="R121" s="27">
        <v>0</v>
      </c>
      <c r="S121" s="28">
        <v>0</v>
      </c>
      <c r="T121" s="24" t="s">
        <v>157</v>
      </c>
      <c r="U121" s="24" t="s">
        <v>94</v>
      </c>
      <c r="V121" s="24" t="s">
        <v>160</v>
      </c>
      <c r="W121" s="28" t="s">
        <v>94</v>
      </c>
      <c r="X121" s="28">
        <v>1</v>
      </c>
      <c r="Y121" s="24" t="s">
        <v>94</v>
      </c>
      <c r="Z121" s="24" t="s">
        <v>94</v>
      </c>
      <c r="AA121" s="28" t="s">
        <v>94</v>
      </c>
      <c r="AB121" s="28" t="s">
        <v>94</v>
      </c>
      <c r="AC121" s="24" t="s">
        <v>94</v>
      </c>
    </row>
    <row r="122" spans="1:29">
      <c r="A122" s="24" t="s">
        <v>93</v>
      </c>
      <c r="B122" s="24" t="s">
        <v>35</v>
      </c>
      <c r="C122" s="24" t="s">
        <v>37</v>
      </c>
      <c r="D122" s="24" t="s">
        <v>102</v>
      </c>
      <c r="E122" s="24" t="s">
        <v>120</v>
      </c>
      <c r="F122" s="24" t="s">
        <v>132</v>
      </c>
      <c r="G122" s="24" t="s">
        <v>94</v>
      </c>
      <c r="H122" s="24" t="s">
        <v>143</v>
      </c>
      <c r="I122" s="27">
        <v>70486375.093120009</v>
      </c>
      <c r="J122" s="24" t="s">
        <v>31</v>
      </c>
      <c r="K122" s="27">
        <v>0</v>
      </c>
      <c r="L122" s="24" t="s">
        <v>143</v>
      </c>
      <c r="M122" s="27">
        <v>70486375.093120009</v>
      </c>
      <c r="N122" s="24" t="s">
        <v>31</v>
      </c>
      <c r="O122" s="27">
        <v>0</v>
      </c>
      <c r="P122" s="27">
        <v>69206131.646400005</v>
      </c>
      <c r="Q122" s="27">
        <v>1280243.4467199999</v>
      </c>
      <c r="R122" s="27">
        <v>0</v>
      </c>
      <c r="S122" s="28">
        <v>0</v>
      </c>
      <c r="T122" s="24" t="s">
        <v>157</v>
      </c>
      <c r="U122" s="24" t="s">
        <v>94</v>
      </c>
      <c r="V122" s="24" t="s">
        <v>160</v>
      </c>
      <c r="W122" s="28" t="s">
        <v>94</v>
      </c>
      <c r="X122" s="28">
        <v>1</v>
      </c>
      <c r="Y122" s="24" t="s">
        <v>94</v>
      </c>
      <c r="Z122" s="24" t="s">
        <v>94</v>
      </c>
      <c r="AA122" s="28" t="s">
        <v>94</v>
      </c>
      <c r="AB122" s="28" t="s">
        <v>94</v>
      </c>
      <c r="AC122" s="24" t="s">
        <v>94</v>
      </c>
    </row>
    <row r="123" spans="1:29">
      <c r="A123" s="24" t="s">
        <v>93</v>
      </c>
      <c r="B123" s="24" t="s">
        <v>35</v>
      </c>
      <c r="C123" s="24" t="s">
        <v>37</v>
      </c>
      <c r="D123" s="24" t="s">
        <v>102</v>
      </c>
      <c r="E123" s="24" t="s">
        <v>120</v>
      </c>
      <c r="F123" s="24" t="s">
        <v>132</v>
      </c>
      <c r="G123" s="24" t="s">
        <v>94</v>
      </c>
      <c r="H123" s="24" t="s">
        <v>143</v>
      </c>
      <c r="I123" s="27">
        <v>1161279.46704</v>
      </c>
      <c r="J123" s="24" t="s">
        <v>31</v>
      </c>
      <c r="K123" s="27">
        <v>0</v>
      </c>
      <c r="L123" s="24" t="s">
        <v>143</v>
      </c>
      <c r="M123" s="27">
        <v>1161279.46704</v>
      </c>
      <c r="N123" s="24" t="s">
        <v>31</v>
      </c>
      <c r="O123" s="27">
        <v>0</v>
      </c>
      <c r="P123" s="27">
        <v>0</v>
      </c>
      <c r="Q123" s="27">
        <v>1161279.46704</v>
      </c>
      <c r="R123" s="27">
        <v>0</v>
      </c>
      <c r="S123" s="28">
        <v>0</v>
      </c>
      <c r="T123" s="24" t="s">
        <v>157</v>
      </c>
      <c r="U123" s="24" t="s">
        <v>94</v>
      </c>
      <c r="V123" s="24" t="s">
        <v>160</v>
      </c>
      <c r="W123" s="28" t="s">
        <v>94</v>
      </c>
      <c r="X123" s="28">
        <v>1</v>
      </c>
      <c r="Y123" s="24" t="s">
        <v>94</v>
      </c>
      <c r="Z123" s="24" t="s">
        <v>94</v>
      </c>
      <c r="AA123" s="28" t="s">
        <v>94</v>
      </c>
      <c r="AB123" s="28" t="s">
        <v>94</v>
      </c>
      <c r="AC123" s="24" t="s">
        <v>94</v>
      </c>
    </row>
    <row r="124" spans="1:29">
      <c r="A124" s="24" t="s">
        <v>93</v>
      </c>
      <c r="B124" s="24" t="s">
        <v>35</v>
      </c>
      <c r="C124" s="24" t="s">
        <v>37</v>
      </c>
      <c r="D124" s="24" t="s">
        <v>102</v>
      </c>
      <c r="E124" s="24" t="s">
        <v>120</v>
      </c>
      <c r="F124" s="24" t="s">
        <v>132</v>
      </c>
      <c r="G124" s="24" t="s">
        <v>94</v>
      </c>
      <c r="H124" s="24" t="s">
        <v>143</v>
      </c>
      <c r="I124" s="27">
        <v>37114507.401440002</v>
      </c>
      <c r="J124" s="24" t="s">
        <v>31</v>
      </c>
      <c r="K124" s="27">
        <v>0</v>
      </c>
      <c r="L124" s="24" t="s">
        <v>143</v>
      </c>
      <c r="M124" s="27">
        <v>37114507.401440002</v>
      </c>
      <c r="N124" s="24" t="s">
        <v>31</v>
      </c>
      <c r="O124" s="27">
        <v>0</v>
      </c>
      <c r="P124" s="27">
        <v>36440395.969599999</v>
      </c>
      <c r="Q124" s="27">
        <v>674111.43183999998</v>
      </c>
      <c r="R124" s="27">
        <v>0</v>
      </c>
      <c r="S124" s="28">
        <v>0</v>
      </c>
      <c r="T124" s="24" t="s">
        <v>157</v>
      </c>
      <c r="U124" s="24" t="s">
        <v>94</v>
      </c>
      <c r="V124" s="24" t="s">
        <v>160</v>
      </c>
      <c r="W124" s="28" t="s">
        <v>94</v>
      </c>
      <c r="X124" s="28">
        <v>1</v>
      </c>
      <c r="Y124" s="24" t="s">
        <v>94</v>
      </c>
      <c r="Z124" s="24" t="s">
        <v>94</v>
      </c>
      <c r="AA124" s="28" t="s">
        <v>94</v>
      </c>
      <c r="AB124" s="28" t="s">
        <v>94</v>
      </c>
      <c r="AC124" s="24" t="s">
        <v>94</v>
      </c>
    </row>
    <row r="125" spans="1:29">
      <c r="A125" s="24" t="s">
        <v>93</v>
      </c>
      <c r="B125" s="24" t="s">
        <v>35</v>
      </c>
      <c r="C125" s="24" t="s">
        <v>37</v>
      </c>
      <c r="D125" s="24" t="s">
        <v>102</v>
      </c>
      <c r="E125" s="24" t="s">
        <v>120</v>
      </c>
      <c r="F125" s="24" t="s">
        <v>132</v>
      </c>
      <c r="G125" s="24" t="s">
        <v>94</v>
      </c>
      <c r="H125" s="24" t="s">
        <v>143</v>
      </c>
      <c r="I125" s="27">
        <v>109472203.95664001</v>
      </c>
      <c r="J125" s="24" t="s">
        <v>31</v>
      </c>
      <c r="K125" s="27">
        <v>0</v>
      </c>
      <c r="L125" s="24" t="s">
        <v>143</v>
      </c>
      <c r="M125" s="27">
        <v>109472203.95664001</v>
      </c>
      <c r="N125" s="24" t="s">
        <v>31</v>
      </c>
      <c r="O125" s="27">
        <v>0</v>
      </c>
      <c r="P125" s="27">
        <v>107483859.3696</v>
      </c>
      <c r="Q125" s="27">
        <v>1988344.5870399999</v>
      </c>
      <c r="R125" s="27">
        <v>0</v>
      </c>
      <c r="S125" s="28">
        <v>0</v>
      </c>
      <c r="T125" s="24" t="s">
        <v>157</v>
      </c>
      <c r="U125" s="24" t="s">
        <v>94</v>
      </c>
      <c r="V125" s="24" t="s">
        <v>160</v>
      </c>
      <c r="W125" s="28" t="s">
        <v>94</v>
      </c>
      <c r="X125" s="28">
        <v>1</v>
      </c>
      <c r="Y125" s="24" t="s">
        <v>94</v>
      </c>
      <c r="Z125" s="24" t="s">
        <v>94</v>
      </c>
      <c r="AA125" s="28" t="s">
        <v>94</v>
      </c>
      <c r="AB125" s="28" t="s">
        <v>94</v>
      </c>
      <c r="AC125" s="24" t="s">
        <v>94</v>
      </c>
    </row>
    <row r="126" spans="1:29">
      <c r="A126" s="24" t="s">
        <v>93</v>
      </c>
      <c r="B126" s="24" t="s">
        <v>35</v>
      </c>
      <c r="C126" s="24" t="s">
        <v>37</v>
      </c>
      <c r="D126" s="24" t="s">
        <v>102</v>
      </c>
      <c r="E126" s="24" t="s">
        <v>120</v>
      </c>
      <c r="F126" s="24" t="s">
        <v>132</v>
      </c>
      <c r="G126" s="24" t="s">
        <v>94</v>
      </c>
      <c r="H126" s="24" t="s">
        <v>143</v>
      </c>
      <c r="I126" s="27">
        <v>53644489.970399998</v>
      </c>
      <c r="J126" s="24" t="s">
        <v>31</v>
      </c>
      <c r="K126" s="27">
        <v>0</v>
      </c>
      <c r="L126" s="24" t="s">
        <v>143</v>
      </c>
      <c r="M126" s="27">
        <v>53644489.970399998</v>
      </c>
      <c r="N126" s="24" t="s">
        <v>31</v>
      </c>
      <c r="O126" s="27">
        <v>0</v>
      </c>
      <c r="P126" s="27">
        <v>52670153.899999999</v>
      </c>
      <c r="Q126" s="27">
        <v>974336.07039999997</v>
      </c>
      <c r="R126" s="27">
        <v>0</v>
      </c>
      <c r="S126" s="28">
        <v>0</v>
      </c>
      <c r="T126" s="24" t="s">
        <v>157</v>
      </c>
      <c r="U126" s="24" t="s">
        <v>94</v>
      </c>
      <c r="V126" s="24" t="s">
        <v>160</v>
      </c>
      <c r="W126" s="28" t="s">
        <v>94</v>
      </c>
      <c r="X126" s="28">
        <v>1</v>
      </c>
      <c r="Y126" s="24" t="s">
        <v>94</v>
      </c>
      <c r="Z126" s="24" t="s">
        <v>94</v>
      </c>
      <c r="AA126" s="28" t="s">
        <v>94</v>
      </c>
      <c r="AB126" s="28" t="s">
        <v>94</v>
      </c>
      <c r="AC126" s="24" t="s">
        <v>94</v>
      </c>
    </row>
    <row r="127" spans="1:29">
      <c r="A127" s="24" t="s">
        <v>93</v>
      </c>
      <c r="B127" s="24" t="s">
        <v>35</v>
      </c>
      <c r="C127" s="24" t="s">
        <v>37</v>
      </c>
      <c r="D127" s="24" t="s">
        <v>103</v>
      </c>
      <c r="E127" s="24" t="s">
        <v>121</v>
      </c>
      <c r="F127" s="24" t="s">
        <v>128</v>
      </c>
      <c r="G127" s="24" t="s">
        <v>94</v>
      </c>
      <c r="H127" s="24" t="s">
        <v>143</v>
      </c>
      <c r="I127" s="27">
        <v>76405144.798639998</v>
      </c>
      <c r="J127" s="24" t="s">
        <v>31</v>
      </c>
      <c r="K127" s="27">
        <v>0</v>
      </c>
      <c r="L127" s="24" t="s">
        <v>143</v>
      </c>
      <c r="M127" s="27">
        <v>76405144.798639998</v>
      </c>
      <c r="N127" s="24" t="s">
        <v>31</v>
      </c>
      <c r="O127" s="27">
        <v>0</v>
      </c>
      <c r="P127" s="27">
        <v>75685005.569600001</v>
      </c>
      <c r="Q127" s="27">
        <v>720139.22904000001</v>
      </c>
      <c r="R127" s="27">
        <v>0</v>
      </c>
      <c r="S127" s="28">
        <v>0</v>
      </c>
      <c r="T127" s="24" t="s">
        <v>157</v>
      </c>
      <c r="U127" s="24" t="s">
        <v>94</v>
      </c>
      <c r="V127" s="24" t="s">
        <v>160</v>
      </c>
      <c r="W127" s="28" t="s">
        <v>94</v>
      </c>
      <c r="X127" s="28">
        <v>1</v>
      </c>
      <c r="Y127" s="24" t="s">
        <v>94</v>
      </c>
      <c r="Z127" s="24" t="s">
        <v>94</v>
      </c>
      <c r="AA127" s="28" t="s">
        <v>94</v>
      </c>
      <c r="AB127" s="28" t="s">
        <v>94</v>
      </c>
      <c r="AC127" s="24" t="s">
        <v>94</v>
      </c>
    </row>
    <row r="128" spans="1:29">
      <c r="A128" s="24" t="s">
        <v>93</v>
      </c>
      <c r="B128" s="24" t="s">
        <v>35</v>
      </c>
      <c r="C128" s="24" t="s">
        <v>37</v>
      </c>
      <c r="D128" s="24" t="s">
        <v>103</v>
      </c>
      <c r="E128" s="24" t="s">
        <v>121</v>
      </c>
      <c r="F128" s="24" t="s">
        <v>128</v>
      </c>
      <c r="G128" s="24" t="s">
        <v>94</v>
      </c>
      <c r="H128" s="24" t="s">
        <v>143</v>
      </c>
      <c r="I128" s="27">
        <v>58598854.815759994</v>
      </c>
      <c r="J128" s="24" t="s">
        <v>31</v>
      </c>
      <c r="K128" s="27">
        <v>0</v>
      </c>
      <c r="L128" s="24" t="s">
        <v>143</v>
      </c>
      <c r="M128" s="27">
        <v>58598854.815759994</v>
      </c>
      <c r="N128" s="24" t="s">
        <v>31</v>
      </c>
      <c r="O128" s="27">
        <v>0</v>
      </c>
      <c r="P128" s="27">
        <v>58046551.303999998</v>
      </c>
      <c r="Q128" s="27">
        <v>552303.51176000002</v>
      </c>
      <c r="R128" s="27">
        <v>0</v>
      </c>
      <c r="S128" s="28">
        <v>0</v>
      </c>
      <c r="T128" s="24" t="s">
        <v>157</v>
      </c>
      <c r="U128" s="24" t="s">
        <v>94</v>
      </c>
      <c r="V128" s="24" t="s">
        <v>160</v>
      </c>
      <c r="W128" s="28" t="s">
        <v>94</v>
      </c>
      <c r="X128" s="28">
        <v>1</v>
      </c>
      <c r="Y128" s="24" t="s">
        <v>94</v>
      </c>
      <c r="Z128" s="24" t="s">
        <v>94</v>
      </c>
      <c r="AA128" s="28" t="s">
        <v>94</v>
      </c>
      <c r="AB128" s="28" t="s">
        <v>94</v>
      </c>
      <c r="AC128" s="24" t="s">
        <v>94</v>
      </c>
    </row>
    <row r="129" spans="1:29">
      <c r="A129" s="24" t="s">
        <v>93</v>
      </c>
      <c r="B129" s="24" t="s">
        <v>35</v>
      </c>
      <c r="C129" s="24" t="s">
        <v>37</v>
      </c>
      <c r="D129" s="24" t="s">
        <v>103</v>
      </c>
      <c r="E129" s="24" t="s">
        <v>121</v>
      </c>
      <c r="F129" s="24" t="s">
        <v>128</v>
      </c>
      <c r="G129" s="24" t="s">
        <v>94</v>
      </c>
      <c r="H129" s="24" t="s">
        <v>143</v>
      </c>
      <c r="I129" s="27">
        <v>303030597.77032</v>
      </c>
      <c r="J129" s="24" t="s">
        <v>31</v>
      </c>
      <c r="K129" s="27">
        <v>0</v>
      </c>
      <c r="L129" s="24" t="s">
        <v>143</v>
      </c>
      <c r="M129" s="27">
        <v>303030597.77032</v>
      </c>
      <c r="N129" s="24" t="s">
        <v>31</v>
      </c>
      <c r="O129" s="27">
        <v>0</v>
      </c>
      <c r="P129" s="27">
        <v>300174432.84640002</v>
      </c>
      <c r="Q129" s="27">
        <v>2856164.92392</v>
      </c>
      <c r="R129" s="27">
        <v>0</v>
      </c>
      <c r="S129" s="28">
        <v>0</v>
      </c>
      <c r="T129" s="24" t="s">
        <v>157</v>
      </c>
      <c r="U129" s="24" t="s">
        <v>94</v>
      </c>
      <c r="V129" s="24" t="s">
        <v>160</v>
      </c>
      <c r="W129" s="28" t="s">
        <v>94</v>
      </c>
      <c r="X129" s="28">
        <v>1</v>
      </c>
      <c r="Y129" s="24" t="s">
        <v>94</v>
      </c>
      <c r="Z129" s="24" t="s">
        <v>94</v>
      </c>
      <c r="AA129" s="28" t="s">
        <v>94</v>
      </c>
      <c r="AB129" s="28" t="s">
        <v>94</v>
      </c>
      <c r="AC129" s="24" t="s">
        <v>94</v>
      </c>
    </row>
    <row r="130" spans="1:29">
      <c r="A130" s="24" t="s">
        <v>93</v>
      </c>
      <c r="B130" s="24" t="s">
        <v>35</v>
      </c>
      <c r="C130" s="24" t="s">
        <v>37</v>
      </c>
      <c r="D130" s="24" t="s">
        <v>103</v>
      </c>
      <c r="E130" s="24" t="s">
        <v>121</v>
      </c>
      <c r="F130" s="24" t="s">
        <v>128</v>
      </c>
      <c r="G130" s="24" t="s">
        <v>94</v>
      </c>
      <c r="H130" s="24" t="s">
        <v>143</v>
      </c>
      <c r="I130" s="27">
        <v>34479441.606399998</v>
      </c>
      <c r="J130" s="24" t="s">
        <v>31</v>
      </c>
      <c r="K130" s="27">
        <v>0</v>
      </c>
      <c r="L130" s="24" t="s">
        <v>143</v>
      </c>
      <c r="M130" s="27">
        <v>34479441.606399998</v>
      </c>
      <c r="N130" s="24" t="s">
        <v>31</v>
      </c>
      <c r="O130" s="27">
        <v>0</v>
      </c>
      <c r="P130" s="27">
        <v>34154462.552000001</v>
      </c>
      <c r="Q130" s="27">
        <v>324979.05440000002</v>
      </c>
      <c r="R130" s="27">
        <v>0</v>
      </c>
      <c r="S130" s="28">
        <v>0</v>
      </c>
      <c r="T130" s="24" t="s">
        <v>157</v>
      </c>
      <c r="U130" s="24" t="s">
        <v>94</v>
      </c>
      <c r="V130" s="24" t="s">
        <v>160</v>
      </c>
      <c r="W130" s="28" t="s">
        <v>94</v>
      </c>
      <c r="X130" s="28">
        <v>1</v>
      </c>
      <c r="Y130" s="24" t="s">
        <v>94</v>
      </c>
      <c r="Z130" s="24" t="s">
        <v>94</v>
      </c>
      <c r="AA130" s="28" t="s">
        <v>94</v>
      </c>
      <c r="AB130" s="28" t="s">
        <v>94</v>
      </c>
      <c r="AC130" s="24" t="s">
        <v>94</v>
      </c>
    </row>
    <row r="131" spans="1:29">
      <c r="A131" s="24" t="s">
        <v>93</v>
      </c>
      <c r="B131" s="24" t="s">
        <v>35</v>
      </c>
      <c r="C131" s="24" t="s">
        <v>37</v>
      </c>
      <c r="D131" s="24" t="s">
        <v>103</v>
      </c>
      <c r="E131" s="24" t="s">
        <v>121</v>
      </c>
      <c r="F131" s="24" t="s">
        <v>128</v>
      </c>
      <c r="G131" s="24" t="s">
        <v>94</v>
      </c>
      <c r="H131" s="24" t="s">
        <v>143</v>
      </c>
      <c r="I131" s="27">
        <v>41278203.938719995</v>
      </c>
      <c r="J131" s="24" t="s">
        <v>31</v>
      </c>
      <c r="K131" s="27">
        <v>0</v>
      </c>
      <c r="L131" s="24" t="s">
        <v>143</v>
      </c>
      <c r="M131" s="27">
        <v>41278203.938719995</v>
      </c>
      <c r="N131" s="24" t="s">
        <v>31</v>
      </c>
      <c r="O131" s="27">
        <v>0</v>
      </c>
      <c r="P131" s="27">
        <v>40889144.855999999</v>
      </c>
      <c r="Q131" s="27">
        <v>389059.08272000001</v>
      </c>
      <c r="R131" s="27">
        <v>0</v>
      </c>
      <c r="S131" s="28">
        <v>0</v>
      </c>
      <c r="T131" s="24" t="s">
        <v>157</v>
      </c>
      <c r="U131" s="24" t="s">
        <v>94</v>
      </c>
      <c r="V131" s="24" t="s">
        <v>160</v>
      </c>
      <c r="W131" s="28" t="s">
        <v>94</v>
      </c>
      <c r="X131" s="28">
        <v>1</v>
      </c>
      <c r="Y131" s="24" t="s">
        <v>94</v>
      </c>
      <c r="Z131" s="24" t="s">
        <v>94</v>
      </c>
      <c r="AA131" s="28" t="s">
        <v>94</v>
      </c>
      <c r="AB131" s="28" t="s">
        <v>94</v>
      </c>
      <c r="AC131" s="24" t="s">
        <v>94</v>
      </c>
    </row>
    <row r="132" spans="1:29">
      <c r="A132" s="24" t="s">
        <v>93</v>
      </c>
      <c r="B132" s="24" t="s">
        <v>35</v>
      </c>
      <c r="C132" s="24" t="s">
        <v>37</v>
      </c>
      <c r="D132" s="24" t="s">
        <v>103</v>
      </c>
      <c r="E132" s="24" t="s">
        <v>121</v>
      </c>
      <c r="F132" s="24" t="s">
        <v>128</v>
      </c>
      <c r="G132" s="24" t="s">
        <v>94</v>
      </c>
      <c r="H132" s="24" t="s">
        <v>143</v>
      </c>
      <c r="I132" s="27">
        <v>9388759.3464000002</v>
      </c>
      <c r="J132" s="24" t="s">
        <v>31</v>
      </c>
      <c r="K132" s="27">
        <v>0</v>
      </c>
      <c r="L132" s="24" t="s">
        <v>143</v>
      </c>
      <c r="M132" s="27">
        <v>9388759.3464000002</v>
      </c>
      <c r="N132" s="24" t="s">
        <v>31</v>
      </c>
      <c r="O132" s="27">
        <v>0</v>
      </c>
      <c r="P132" s="27">
        <v>9300274.9504000004</v>
      </c>
      <c r="Q132" s="27">
        <v>88484.395999999993</v>
      </c>
      <c r="R132" s="27">
        <v>0</v>
      </c>
      <c r="S132" s="28">
        <v>0</v>
      </c>
      <c r="T132" s="24" t="s">
        <v>157</v>
      </c>
      <c r="U132" s="24" t="s">
        <v>94</v>
      </c>
      <c r="V132" s="24" t="s">
        <v>160</v>
      </c>
      <c r="W132" s="28" t="s">
        <v>94</v>
      </c>
      <c r="X132" s="28">
        <v>1</v>
      </c>
      <c r="Y132" s="24" t="s">
        <v>94</v>
      </c>
      <c r="Z132" s="24" t="s">
        <v>94</v>
      </c>
      <c r="AA132" s="28" t="s">
        <v>94</v>
      </c>
      <c r="AB132" s="28" t="s">
        <v>94</v>
      </c>
      <c r="AC132" s="24" t="s">
        <v>94</v>
      </c>
    </row>
    <row r="133" spans="1:29">
      <c r="A133" s="24" t="s">
        <v>93</v>
      </c>
      <c r="B133" s="24" t="s">
        <v>35</v>
      </c>
      <c r="C133" s="24" t="s">
        <v>37</v>
      </c>
      <c r="D133" s="24" t="s">
        <v>103</v>
      </c>
      <c r="E133" s="24" t="s">
        <v>121</v>
      </c>
      <c r="F133" s="24" t="s">
        <v>128</v>
      </c>
      <c r="G133" s="24" t="s">
        <v>94</v>
      </c>
      <c r="H133" s="24" t="s">
        <v>143</v>
      </c>
      <c r="I133" s="27">
        <v>1027746411.0989599</v>
      </c>
      <c r="J133" s="24" t="s">
        <v>31</v>
      </c>
      <c r="K133" s="27">
        <v>0</v>
      </c>
      <c r="L133" s="24" t="s">
        <v>143</v>
      </c>
      <c r="M133" s="27">
        <v>1027746411.0989599</v>
      </c>
      <c r="N133" s="24" t="s">
        <v>31</v>
      </c>
      <c r="O133" s="27">
        <v>0</v>
      </c>
      <c r="P133" s="27">
        <v>1018059547.8144</v>
      </c>
      <c r="Q133" s="27">
        <v>9686863.2845600005</v>
      </c>
      <c r="R133" s="27">
        <v>0</v>
      </c>
      <c r="S133" s="28">
        <v>0</v>
      </c>
      <c r="T133" s="24" t="s">
        <v>157</v>
      </c>
      <c r="U133" s="24" t="s">
        <v>94</v>
      </c>
      <c r="V133" s="24" t="s">
        <v>160</v>
      </c>
      <c r="W133" s="28" t="s">
        <v>94</v>
      </c>
      <c r="X133" s="28">
        <v>1</v>
      </c>
      <c r="Y133" s="24" t="s">
        <v>94</v>
      </c>
      <c r="Z133" s="24" t="s">
        <v>94</v>
      </c>
      <c r="AA133" s="28" t="s">
        <v>94</v>
      </c>
      <c r="AB133" s="28" t="s">
        <v>94</v>
      </c>
      <c r="AC133" s="24" t="s">
        <v>94</v>
      </c>
    </row>
    <row r="134" spans="1:29">
      <c r="A134" s="24" t="s">
        <v>93</v>
      </c>
      <c r="B134" s="24" t="s">
        <v>35</v>
      </c>
      <c r="C134" s="24" t="s">
        <v>37</v>
      </c>
      <c r="D134" s="24" t="s">
        <v>103</v>
      </c>
      <c r="E134" s="24" t="s">
        <v>121</v>
      </c>
      <c r="F134" s="24" t="s">
        <v>128</v>
      </c>
      <c r="G134" s="24" t="s">
        <v>94</v>
      </c>
      <c r="H134" s="24" t="s">
        <v>143</v>
      </c>
      <c r="I134" s="27">
        <v>81261409.370399997</v>
      </c>
      <c r="J134" s="24" t="s">
        <v>31</v>
      </c>
      <c r="K134" s="27">
        <v>0</v>
      </c>
      <c r="L134" s="24" t="s">
        <v>143</v>
      </c>
      <c r="M134" s="27">
        <v>81261409.370399997</v>
      </c>
      <c r="N134" s="24" t="s">
        <v>31</v>
      </c>
      <c r="O134" s="27">
        <v>0</v>
      </c>
      <c r="P134" s="27">
        <v>80495493.388799995</v>
      </c>
      <c r="Q134" s="27">
        <v>765915.98160000006</v>
      </c>
      <c r="R134" s="27">
        <v>0</v>
      </c>
      <c r="S134" s="28">
        <v>0</v>
      </c>
      <c r="T134" s="24" t="s">
        <v>157</v>
      </c>
      <c r="U134" s="24" t="s">
        <v>94</v>
      </c>
      <c r="V134" s="24" t="s">
        <v>160</v>
      </c>
      <c r="W134" s="28" t="s">
        <v>94</v>
      </c>
      <c r="X134" s="28">
        <v>1</v>
      </c>
      <c r="Y134" s="24" t="s">
        <v>94</v>
      </c>
      <c r="Z134" s="24" t="s">
        <v>94</v>
      </c>
      <c r="AA134" s="28" t="s">
        <v>94</v>
      </c>
      <c r="AB134" s="28" t="s">
        <v>94</v>
      </c>
      <c r="AC134" s="24" t="s">
        <v>94</v>
      </c>
    </row>
    <row r="135" spans="1:29">
      <c r="A135" s="24" t="s">
        <v>93</v>
      </c>
      <c r="B135" s="24" t="s">
        <v>35</v>
      </c>
      <c r="C135" s="24" t="s">
        <v>37</v>
      </c>
      <c r="D135" s="24" t="s">
        <v>103</v>
      </c>
      <c r="E135" s="24" t="s">
        <v>121</v>
      </c>
      <c r="F135" s="24" t="s">
        <v>128</v>
      </c>
      <c r="G135" s="24" t="s">
        <v>94</v>
      </c>
      <c r="H135" s="24" t="s">
        <v>143</v>
      </c>
      <c r="I135" s="27">
        <v>91459554.47608</v>
      </c>
      <c r="J135" s="24" t="s">
        <v>31</v>
      </c>
      <c r="K135" s="27">
        <v>0</v>
      </c>
      <c r="L135" s="24" t="s">
        <v>143</v>
      </c>
      <c r="M135" s="27">
        <v>91459554.47608</v>
      </c>
      <c r="N135" s="24" t="s">
        <v>31</v>
      </c>
      <c r="O135" s="27">
        <v>0</v>
      </c>
      <c r="P135" s="27">
        <v>90597518.452000007</v>
      </c>
      <c r="Q135" s="27">
        <v>862036.02408</v>
      </c>
      <c r="R135" s="27">
        <v>0</v>
      </c>
      <c r="S135" s="28">
        <v>0</v>
      </c>
      <c r="T135" s="24" t="s">
        <v>157</v>
      </c>
      <c r="U135" s="24" t="s">
        <v>94</v>
      </c>
      <c r="V135" s="24" t="s">
        <v>160</v>
      </c>
      <c r="W135" s="28" t="s">
        <v>94</v>
      </c>
      <c r="X135" s="28">
        <v>1</v>
      </c>
      <c r="Y135" s="24" t="s">
        <v>94</v>
      </c>
      <c r="Z135" s="24" t="s">
        <v>94</v>
      </c>
      <c r="AA135" s="28" t="s">
        <v>94</v>
      </c>
      <c r="AB135" s="28" t="s">
        <v>94</v>
      </c>
      <c r="AC135" s="24" t="s">
        <v>94</v>
      </c>
    </row>
    <row r="136" spans="1:29">
      <c r="A136" s="24" t="s">
        <v>93</v>
      </c>
      <c r="B136" s="24" t="s">
        <v>35</v>
      </c>
      <c r="C136" s="24" t="s">
        <v>37</v>
      </c>
      <c r="D136" s="24" t="s">
        <v>103</v>
      </c>
      <c r="E136" s="24" t="s">
        <v>121</v>
      </c>
      <c r="F136" s="24" t="s">
        <v>128</v>
      </c>
      <c r="G136" s="24" t="s">
        <v>94</v>
      </c>
      <c r="H136" s="24" t="s">
        <v>143</v>
      </c>
      <c r="I136" s="27">
        <v>129821673.86048</v>
      </c>
      <c r="J136" s="24" t="s">
        <v>31</v>
      </c>
      <c r="K136" s="27">
        <v>0</v>
      </c>
      <c r="L136" s="24" t="s">
        <v>143</v>
      </c>
      <c r="M136" s="27">
        <v>129821673.86048</v>
      </c>
      <c r="N136" s="24" t="s">
        <v>31</v>
      </c>
      <c r="O136" s="27">
        <v>0</v>
      </c>
      <c r="P136" s="27">
        <v>128600369.9736</v>
      </c>
      <c r="Q136" s="27">
        <v>937589.69247999997</v>
      </c>
      <c r="R136" s="27">
        <v>283714.19439999998</v>
      </c>
      <c r="S136" s="28">
        <v>0</v>
      </c>
      <c r="T136" s="24" t="s">
        <v>157</v>
      </c>
      <c r="U136" s="24" t="s">
        <v>94</v>
      </c>
      <c r="V136" s="24" t="s">
        <v>160</v>
      </c>
      <c r="W136" s="28" t="s">
        <v>94</v>
      </c>
      <c r="X136" s="28">
        <v>1</v>
      </c>
      <c r="Y136" s="24" t="s">
        <v>94</v>
      </c>
      <c r="Z136" s="24" t="s">
        <v>94</v>
      </c>
      <c r="AA136" s="28" t="s">
        <v>94</v>
      </c>
      <c r="AB136" s="28" t="s">
        <v>94</v>
      </c>
      <c r="AC136" s="24" t="s">
        <v>94</v>
      </c>
    </row>
    <row r="137" spans="1:29">
      <c r="A137" s="24" t="s">
        <v>93</v>
      </c>
      <c r="B137" s="24" t="s">
        <v>35</v>
      </c>
      <c r="C137" s="24" t="s">
        <v>37</v>
      </c>
      <c r="D137" s="24" t="s">
        <v>103</v>
      </c>
      <c r="E137" s="24" t="s">
        <v>121</v>
      </c>
      <c r="F137" s="24" t="s">
        <v>128</v>
      </c>
      <c r="G137" s="24" t="s">
        <v>94</v>
      </c>
      <c r="H137" s="24" t="s">
        <v>143</v>
      </c>
      <c r="I137" s="27">
        <v>134261.14856</v>
      </c>
      <c r="J137" s="24" t="s">
        <v>31</v>
      </c>
      <c r="K137" s="27">
        <v>0</v>
      </c>
      <c r="L137" s="24" t="s">
        <v>143</v>
      </c>
      <c r="M137" s="27">
        <v>134261.14856</v>
      </c>
      <c r="N137" s="24" t="s">
        <v>31</v>
      </c>
      <c r="O137" s="27">
        <v>0</v>
      </c>
      <c r="P137" s="27">
        <v>0</v>
      </c>
      <c r="Q137" s="27">
        <v>134261.14856</v>
      </c>
      <c r="R137" s="27">
        <v>0</v>
      </c>
      <c r="S137" s="28">
        <v>0</v>
      </c>
      <c r="T137" s="24" t="s">
        <v>157</v>
      </c>
      <c r="U137" s="24" t="s">
        <v>94</v>
      </c>
      <c r="V137" s="24" t="s">
        <v>160</v>
      </c>
      <c r="W137" s="28" t="s">
        <v>94</v>
      </c>
      <c r="X137" s="28">
        <v>1</v>
      </c>
      <c r="Y137" s="24" t="s">
        <v>94</v>
      </c>
      <c r="Z137" s="24" t="s">
        <v>94</v>
      </c>
      <c r="AA137" s="28" t="s">
        <v>94</v>
      </c>
      <c r="AB137" s="28" t="s">
        <v>94</v>
      </c>
      <c r="AC137" s="24" t="s">
        <v>94</v>
      </c>
    </row>
    <row r="138" spans="1:29">
      <c r="A138" s="24" t="s">
        <v>93</v>
      </c>
      <c r="B138" s="24" t="s">
        <v>35</v>
      </c>
      <c r="C138" s="24" t="s">
        <v>37</v>
      </c>
      <c r="D138" s="24" t="s">
        <v>103</v>
      </c>
      <c r="E138" s="24" t="s">
        <v>121</v>
      </c>
      <c r="F138" s="24" t="s">
        <v>128</v>
      </c>
      <c r="G138" s="24" t="s">
        <v>94</v>
      </c>
      <c r="H138" s="24" t="s">
        <v>143</v>
      </c>
      <c r="I138" s="27">
        <v>31239661.66832</v>
      </c>
      <c r="J138" s="24" t="s">
        <v>31</v>
      </c>
      <c r="K138" s="27">
        <v>0</v>
      </c>
      <c r="L138" s="24" t="s">
        <v>143</v>
      </c>
      <c r="M138" s="27">
        <v>31239661.66832</v>
      </c>
      <c r="N138" s="24" t="s">
        <v>31</v>
      </c>
      <c r="O138" s="27">
        <v>0</v>
      </c>
      <c r="P138" s="27">
        <v>30947470.136799999</v>
      </c>
      <c r="Q138" s="27">
        <v>15296.68672</v>
      </c>
      <c r="R138" s="27">
        <v>276894.84480000002</v>
      </c>
      <c r="S138" s="28">
        <v>0</v>
      </c>
      <c r="T138" s="24" t="s">
        <v>157</v>
      </c>
      <c r="U138" s="24" t="s">
        <v>94</v>
      </c>
      <c r="V138" s="24" t="s">
        <v>160</v>
      </c>
      <c r="W138" s="28" t="s">
        <v>94</v>
      </c>
      <c r="X138" s="28">
        <v>1</v>
      </c>
      <c r="Y138" s="24" t="s">
        <v>94</v>
      </c>
      <c r="Z138" s="24" t="s">
        <v>94</v>
      </c>
      <c r="AA138" s="28" t="s">
        <v>94</v>
      </c>
      <c r="AB138" s="28" t="s">
        <v>94</v>
      </c>
      <c r="AC138" s="24" t="s">
        <v>94</v>
      </c>
    </row>
    <row r="139" spans="1:29">
      <c r="A139" s="24" t="s">
        <v>93</v>
      </c>
      <c r="B139" s="24" t="s">
        <v>35</v>
      </c>
      <c r="C139" s="24" t="s">
        <v>37</v>
      </c>
      <c r="D139" s="24" t="s">
        <v>103</v>
      </c>
      <c r="E139" s="24" t="s">
        <v>121</v>
      </c>
      <c r="F139" s="24" t="s">
        <v>128</v>
      </c>
      <c r="G139" s="24" t="s">
        <v>94</v>
      </c>
      <c r="H139" s="24" t="s">
        <v>143</v>
      </c>
      <c r="I139" s="27">
        <v>24279456.578159999</v>
      </c>
      <c r="J139" s="24" t="s">
        <v>31</v>
      </c>
      <c r="K139" s="27">
        <v>0</v>
      </c>
      <c r="L139" s="24" t="s">
        <v>143</v>
      </c>
      <c r="M139" s="27">
        <v>24279456.578159999</v>
      </c>
      <c r="N139" s="24" t="s">
        <v>31</v>
      </c>
      <c r="O139" s="27">
        <v>0</v>
      </c>
      <c r="P139" s="27">
        <v>24052437.4888</v>
      </c>
      <c r="Q139" s="27">
        <v>2972.1949599999998</v>
      </c>
      <c r="R139" s="27">
        <v>224046.89439999999</v>
      </c>
      <c r="S139" s="28">
        <v>0</v>
      </c>
      <c r="T139" s="24" t="s">
        <v>157</v>
      </c>
      <c r="U139" s="24" t="s">
        <v>94</v>
      </c>
      <c r="V139" s="24" t="s">
        <v>160</v>
      </c>
      <c r="W139" s="28" t="s">
        <v>94</v>
      </c>
      <c r="X139" s="28">
        <v>1</v>
      </c>
      <c r="Y139" s="24" t="s">
        <v>94</v>
      </c>
      <c r="Z139" s="24" t="s">
        <v>94</v>
      </c>
      <c r="AA139" s="28" t="s">
        <v>94</v>
      </c>
      <c r="AB139" s="28" t="s">
        <v>94</v>
      </c>
      <c r="AC139" s="24" t="s">
        <v>94</v>
      </c>
    </row>
    <row r="140" spans="1:29">
      <c r="A140" s="24" t="s">
        <v>93</v>
      </c>
      <c r="B140" s="24" t="s">
        <v>35</v>
      </c>
      <c r="C140" s="24" t="s">
        <v>37</v>
      </c>
      <c r="D140" s="24" t="s">
        <v>103</v>
      </c>
      <c r="E140" s="24" t="s">
        <v>121</v>
      </c>
      <c r="F140" s="24" t="s">
        <v>128</v>
      </c>
      <c r="G140" s="24" t="s">
        <v>94</v>
      </c>
      <c r="H140" s="24" t="s">
        <v>143</v>
      </c>
      <c r="I140" s="27">
        <v>88484.395999999993</v>
      </c>
      <c r="J140" s="24" t="s">
        <v>31</v>
      </c>
      <c r="K140" s="27">
        <v>0</v>
      </c>
      <c r="L140" s="24" t="s">
        <v>143</v>
      </c>
      <c r="M140" s="27">
        <v>88484.395999999993</v>
      </c>
      <c r="N140" s="24" t="s">
        <v>31</v>
      </c>
      <c r="O140" s="27">
        <v>0</v>
      </c>
      <c r="P140" s="27">
        <v>0</v>
      </c>
      <c r="Q140" s="27">
        <v>88484.395999999993</v>
      </c>
      <c r="R140" s="27">
        <v>0</v>
      </c>
      <c r="S140" s="28">
        <v>0</v>
      </c>
      <c r="T140" s="24" t="s">
        <v>157</v>
      </c>
      <c r="U140" s="24" t="s">
        <v>94</v>
      </c>
      <c r="V140" s="24" t="s">
        <v>160</v>
      </c>
      <c r="W140" s="28" t="s">
        <v>94</v>
      </c>
      <c r="X140" s="28">
        <v>1</v>
      </c>
      <c r="Y140" s="24" t="s">
        <v>94</v>
      </c>
      <c r="Z140" s="24" t="s">
        <v>94</v>
      </c>
      <c r="AA140" s="28" t="s">
        <v>94</v>
      </c>
      <c r="AB140" s="28" t="s">
        <v>94</v>
      </c>
      <c r="AC140" s="24" t="s">
        <v>94</v>
      </c>
    </row>
    <row r="141" spans="1:29">
      <c r="A141" s="24" t="s">
        <v>93</v>
      </c>
      <c r="B141" s="24" t="s">
        <v>35</v>
      </c>
      <c r="C141" s="24" t="s">
        <v>37</v>
      </c>
      <c r="D141" s="24" t="s">
        <v>103</v>
      </c>
      <c r="E141" s="24" t="s">
        <v>121</v>
      </c>
      <c r="F141" s="24" t="s">
        <v>128</v>
      </c>
      <c r="G141" s="24" t="s">
        <v>94</v>
      </c>
      <c r="H141" s="24" t="s">
        <v>143</v>
      </c>
      <c r="I141" s="27">
        <v>517219.13935999997</v>
      </c>
      <c r="J141" s="24" t="s">
        <v>31</v>
      </c>
      <c r="K141" s="27">
        <v>0</v>
      </c>
      <c r="L141" s="24" t="s">
        <v>143</v>
      </c>
      <c r="M141" s="27">
        <v>517219.13935999997</v>
      </c>
      <c r="N141" s="24" t="s">
        <v>31</v>
      </c>
      <c r="O141" s="27">
        <v>0</v>
      </c>
      <c r="P141" s="27">
        <v>0</v>
      </c>
      <c r="Q141" s="27">
        <v>517219.13935999997</v>
      </c>
      <c r="R141" s="27">
        <v>0</v>
      </c>
      <c r="S141" s="28">
        <v>0</v>
      </c>
      <c r="T141" s="24" t="s">
        <v>157</v>
      </c>
      <c r="U141" s="24" t="s">
        <v>94</v>
      </c>
      <c r="V141" s="24" t="s">
        <v>160</v>
      </c>
      <c r="W141" s="28" t="s">
        <v>94</v>
      </c>
      <c r="X141" s="28">
        <v>1</v>
      </c>
      <c r="Y141" s="24" t="s">
        <v>94</v>
      </c>
      <c r="Z141" s="24" t="s">
        <v>94</v>
      </c>
      <c r="AA141" s="28" t="s">
        <v>94</v>
      </c>
      <c r="AB141" s="28" t="s">
        <v>94</v>
      </c>
      <c r="AC141" s="24" t="s">
        <v>94</v>
      </c>
    </row>
    <row r="142" spans="1:29">
      <c r="A142" s="24" t="s">
        <v>93</v>
      </c>
      <c r="B142" s="24" t="s">
        <v>35</v>
      </c>
      <c r="C142" s="24" t="s">
        <v>37</v>
      </c>
      <c r="D142" s="24" t="s">
        <v>103</v>
      </c>
      <c r="E142" s="24" t="s">
        <v>121</v>
      </c>
      <c r="F142" s="24" t="s">
        <v>128</v>
      </c>
      <c r="G142" s="24" t="s">
        <v>94</v>
      </c>
      <c r="H142" s="24" t="s">
        <v>143</v>
      </c>
      <c r="I142" s="27">
        <v>4877514.1665599998</v>
      </c>
      <c r="J142" s="24" t="s">
        <v>31</v>
      </c>
      <c r="K142" s="27">
        <v>0</v>
      </c>
      <c r="L142" s="24" t="s">
        <v>143</v>
      </c>
      <c r="M142" s="27">
        <v>4877514.1665599998</v>
      </c>
      <c r="N142" s="24" t="s">
        <v>31</v>
      </c>
      <c r="O142" s="27">
        <v>0</v>
      </c>
      <c r="P142" s="27">
        <v>3046642.0712000001</v>
      </c>
      <c r="Q142" s="27">
        <v>1830872.0953599999</v>
      </c>
      <c r="R142" s="27">
        <v>0</v>
      </c>
      <c r="S142" s="28">
        <v>0</v>
      </c>
      <c r="T142" s="24" t="s">
        <v>157</v>
      </c>
      <c r="U142" s="24" t="s">
        <v>94</v>
      </c>
      <c r="V142" s="24" t="s">
        <v>160</v>
      </c>
      <c r="W142" s="28" t="s">
        <v>94</v>
      </c>
      <c r="X142" s="28">
        <v>1</v>
      </c>
      <c r="Y142" s="24" t="s">
        <v>94</v>
      </c>
      <c r="Z142" s="24" t="s">
        <v>94</v>
      </c>
      <c r="AA142" s="28" t="s">
        <v>94</v>
      </c>
      <c r="AB142" s="28" t="s">
        <v>94</v>
      </c>
      <c r="AC142" s="24" t="s">
        <v>94</v>
      </c>
    </row>
    <row r="143" spans="1:29">
      <c r="A143" s="24" t="s">
        <v>93</v>
      </c>
      <c r="B143" s="24" t="s">
        <v>35</v>
      </c>
      <c r="C143" s="24" t="s">
        <v>37</v>
      </c>
      <c r="D143" s="24" t="s">
        <v>103</v>
      </c>
      <c r="E143" s="24" t="s">
        <v>121</v>
      </c>
      <c r="F143" s="24" t="s">
        <v>128</v>
      </c>
      <c r="G143" s="24" t="s">
        <v>94</v>
      </c>
      <c r="H143" s="24" t="s">
        <v>143</v>
      </c>
      <c r="I143" s="27">
        <v>77052644.052159995</v>
      </c>
      <c r="J143" s="24" t="s">
        <v>31</v>
      </c>
      <c r="K143" s="27">
        <v>0</v>
      </c>
      <c r="L143" s="24" t="s">
        <v>143</v>
      </c>
      <c r="M143" s="27">
        <v>77052644.052159995</v>
      </c>
      <c r="N143" s="24" t="s">
        <v>31</v>
      </c>
      <c r="O143" s="27">
        <v>0</v>
      </c>
      <c r="P143" s="27">
        <v>76326403.731199995</v>
      </c>
      <c r="Q143" s="27">
        <v>726240.32096000004</v>
      </c>
      <c r="R143" s="27">
        <v>0</v>
      </c>
      <c r="S143" s="28">
        <v>0</v>
      </c>
      <c r="T143" s="24" t="s">
        <v>157</v>
      </c>
      <c r="U143" s="24" t="s">
        <v>94</v>
      </c>
      <c r="V143" s="24" t="s">
        <v>160</v>
      </c>
      <c r="W143" s="28" t="s">
        <v>94</v>
      </c>
      <c r="X143" s="28">
        <v>1</v>
      </c>
      <c r="Y143" s="24" t="s">
        <v>94</v>
      </c>
      <c r="Z143" s="24" t="s">
        <v>94</v>
      </c>
      <c r="AA143" s="28" t="s">
        <v>94</v>
      </c>
      <c r="AB143" s="28" t="s">
        <v>94</v>
      </c>
      <c r="AC143" s="24" t="s">
        <v>94</v>
      </c>
    </row>
    <row r="144" spans="1:29">
      <c r="A144" s="24" t="s">
        <v>93</v>
      </c>
      <c r="B144" s="24" t="s">
        <v>35</v>
      </c>
      <c r="C144" s="24" t="s">
        <v>37</v>
      </c>
      <c r="D144" s="24" t="s">
        <v>103</v>
      </c>
      <c r="E144" s="24" t="s">
        <v>121</v>
      </c>
      <c r="F144" s="24" t="s">
        <v>128</v>
      </c>
      <c r="G144" s="24" t="s">
        <v>94</v>
      </c>
      <c r="H144" s="24" t="s">
        <v>143</v>
      </c>
      <c r="I144" s="27">
        <v>65235744.624959998</v>
      </c>
      <c r="J144" s="24" t="s">
        <v>31</v>
      </c>
      <c r="K144" s="27">
        <v>0</v>
      </c>
      <c r="L144" s="24" t="s">
        <v>143</v>
      </c>
      <c r="M144" s="27">
        <v>65235744.624959998</v>
      </c>
      <c r="N144" s="24" t="s">
        <v>31</v>
      </c>
      <c r="O144" s="27">
        <v>0</v>
      </c>
      <c r="P144" s="27">
        <v>64620883.263999999</v>
      </c>
      <c r="Q144" s="27">
        <v>614861.36095999996</v>
      </c>
      <c r="R144" s="27">
        <v>0</v>
      </c>
      <c r="S144" s="28">
        <v>0</v>
      </c>
      <c r="T144" s="24" t="s">
        <v>157</v>
      </c>
      <c r="U144" s="24" t="s">
        <v>94</v>
      </c>
      <c r="V144" s="24" t="s">
        <v>160</v>
      </c>
      <c r="W144" s="28" t="s">
        <v>94</v>
      </c>
      <c r="X144" s="28">
        <v>1</v>
      </c>
      <c r="Y144" s="24" t="s">
        <v>94</v>
      </c>
      <c r="Z144" s="24" t="s">
        <v>94</v>
      </c>
      <c r="AA144" s="28" t="s">
        <v>94</v>
      </c>
      <c r="AB144" s="28" t="s">
        <v>94</v>
      </c>
      <c r="AC144" s="24" t="s">
        <v>94</v>
      </c>
    </row>
    <row r="145" spans="1:29">
      <c r="A145" s="24" t="s">
        <v>93</v>
      </c>
      <c r="B145" s="24" t="s">
        <v>35</v>
      </c>
      <c r="C145" s="24" t="s">
        <v>37</v>
      </c>
      <c r="D145" s="24" t="s">
        <v>103</v>
      </c>
      <c r="E145" s="24" t="s">
        <v>121</v>
      </c>
      <c r="F145" s="24" t="s">
        <v>128</v>
      </c>
      <c r="G145" s="24" t="s">
        <v>94</v>
      </c>
      <c r="H145" s="24" t="s">
        <v>143</v>
      </c>
      <c r="I145" s="27">
        <v>39983193.05624</v>
      </c>
      <c r="J145" s="24" t="s">
        <v>31</v>
      </c>
      <c r="K145" s="27">
        <v>0</v>
      </c>
      <c r="L145" s="24" t="s">
        <v>143</v>
      </c>
      <c r="M145" s="27">
        <v>39983193.05624</v>
      </c>
      <c r="N145" s="24" t="s">
        <v>31</v>
      </c>
      <c r="O145" s="27">
        <v>0</v>
      </c>
      <c r="P145" s="27">
        <v>39606348.532799996</v>
      </c>
      <c r="Q145" s="27">
        <v>376844.52344000002</v>
      </c>
      <c r="R145" s="27">
        <v>0</v>
      </c>
      <c r="S145" s="28">
        <v>0</v>
      </c>
      <c r="T145" s="24" t="s">
        <v>157</v>
      </c>
      <c r="U145" s="24" t="s">
        <v>94</v>
      </c>
      <c r="V145" s="24" t="s">
        <v>160</v>
      </c>
      <c r="W145" s="28" t="s">
        <v>94</v>
      </c>
      <c r="X145" s="28">
        <v>1</v>
      </c>
      <c r="Y145" s="24" t="s">
        <v>94</v>
      </c>
      <c r="Z145" s="24" t="s">
        <v>94</v>
      </c>
      <c r="AA145" s="28" t="s">
        <v>94</v>
      </c>
      <c r="AB145" s="28" t="s">
        <v>94</v>
      </c>
      <c r="AC145" s="24" t="s">
        <v>94</v>
      </c>
    </row>
    <row r="146" spans="1:29">
      <c r="A146" s="24" t="s">
        <v>93</v>
      </c>
      <c r="B146" s="24" t="s">
        <v>35</v>
      </c>
      <c r="C146" s="24" t="s">
        <v>37</v>
      </c>
      <c r="D146" s="24" t="s">
        <v>103</v>
      </c>
      <c r="E146" s="24" t="s">
        <v>121</v>
      </c>
      <c r="F146" s="24" t="s">
        <v>128</v>
      </c>
      <c r="G146" s="24" t="s">
        <v>94</v>
      </c>
      <c r="H146" s="24" t="s">
        <v>143</v>
      </c>
      <c r="I146" s="27">
        <v>417152694.42559999</v>
      </c>
      <c r="J146" s="24" t="s">
        <v>31</v>
      </c>
      <c r="K146" s="27">
        <v>0</v>
      </c>
      <c r="L146" s="24" t="s">
        <v>143</v>
      </c>
      <c r="M146" s="27">
        <v>417152694.42559999</v>
      </c>
      <c r="N146" s="24" t="s">
        <v>31</v>
      </c>
      <c r="O146" s="27">
        <v>0</v>
      </c>
      <c r="P146" s="27">
        <v>413220893.38319999</v>
      </c>
      <c r="Q146" s="27">
        <v>3931801.0424000002</v>
      </c>
      <c r="R146" s="27">
        <v>0</v>
      </c>
      <c r="S146" s="28">
        <v>0</v>
      </c>
      <c r="T146" s="24" t="s">
        <v>157</v>
      </c>
      <c r="U146" s="24" t="s">
        <v>94</v>
      </c>
      <c r="V146" s="24" t="s">
        <v>160</v>
      </c>
      <c r="W146" s="28" t="s">
        <v>94</v>
      </c>
      <c r="X146" s="28">
        <v>1</v>
      </c>
      <c r="Y146" s="24" t="s">
        <v>94</v>
      </c>
      <c r="Z146" s="24" t="s">
        <v>94</v>
      </c>
      <c r="AA146" s="28" t="s">
        <v>94</v>
      </c>
      <c r="AB146" s="28" t="s">
        <v>94</v>
      </c>
      <c r="AC146" s="24" t="s">
        <v>94</v>
      </c>
    </row>
    <row r="147" spans="1:29">
      <c r="A147" s="24" t="s">
        <v>93</v>
      </c>
      <c r="B147" s="24" t="s">
        <v>35</v>
      </c>
      <c r="C147" s="24" t="s">
        <v>37</v>
      </c>
      <c r="D147" s="24" t="s">
        <v>103</v>
      </c>
      <c r="E147" s="24" t="s">
        <v>121</v>
      </c>
      <c r="F147" s="24" t="s">
        <v>128</v>
      </c>
      <c r="G147" s="24" t="s">
        <v>94</v>
      </c>
      <c r="H147" s="24" t="s">
        <v>143</v>
      </c>
      <c r="I147" s="27">
        <v>93402052.236640006</v>
      </c>
      <c r="J147" s="24" t="s">
        <v>31</v>
      </c>
      <c r="K147" s="27">
        <v>0</v>
      </c>
      <c r="L147" s="24" t="s">
        <v>143</v>
      </c>
      <c r="M147" s="27">
        <v>93402052.236640006</v>
      </c>
      <c r="N147" s="24" t="s">
        <v>31</v>
      </c>
      <c r="O147" s="27">
        <v>0</v>
      </c>
      <c r="P147" s="27">
        <v>92521712.936800003</v>
      </c>
      <c r="Q147" s="27">
        <v>880339.29983999999</v>
      </c>
      <c r="R147" s="27">
        <v>0</v>
      </c>
      <c r="S147" s="28">
        <v>0</v>
      </c>
      <c r="T147" s="24" t="s">
        <v>157</v>
      </c>
      <c r="U147" s="24" t="s">
        <v>94</v>
      </c>
      <c r="V147" s="24" t="s">
        <v>160</v>
      </c>
      <c r="W147" s="28" t="s">
        <v>94</v>
      </c>
      <c r="X147" s="28">
        <v>1</v>
      </c>
      <c r="Y147" s="24" t="s">
        <v>94</v>
      </c>
      <c r="Z147" s="24" t="s">
        <v>94</v>
      </c>
      <c r="AA147" s="28" t="s">
        <v>94</v>
      </c>
      <c r="AB147" s="28" t="s">
        <v>94</v>
      </c>
      <c r="AC147" s="24" t="s">
        <v>94</v>
      </c>
    </row>
    <row r="148" spans="1:29">
      <c r="A148" s="24" t="s">
        <v>93</v>
      </c>
      <c r="B148" s="24" t="s">
        <v>35</v>
      </c>
      <c r="C148" s="24" t="s">
        <v>37</v>
      </c>
      <c r="D148" s="24" t="s">
        <v>103</v>
      </c>
      <c r="E148" s="24" t="s">
        <v>121</v>
      </c>
      <c r="F148" s="24" t="s">
        <v>128</v>
      </c>
      <c r="G148" s="24" t="s">
        <v>94</v>
      </c>
      <c r="H148" s="24" t="s">
        <v>143</v>
      </c>
      <c r="I148" s="27">
        <v>22338786.364720002</v>
      </c>
      <c r="J148" s="24" t="s">
        <v>31</v>
      </c>
      <c r="K148" s="27">
        <v>0</v>
      </c>
      <c r="L148" s="24" t="s">
        <v>143</v>
      </c>
      <c r="M148" s="27">
        <v>22338786.364720002</v>
      </c>
      <c r="N148" s="24" t="s">
        <v>31</v>
      </c>
      <c r="O148" s="27">
        <v>0</v>
      </c>
      <c r="P148" s="27">
        <v>22128243.004000001</v>
      </c>
      <c r="Q148" s="27">
        <v>210543.36072</v>
      </c>
      <c r="R148" s="27">
        <v>0</v>
      </c>
      <c r="S148" s="28">
        <v>0</v>
      </c>
      <c r="T148" s="24" t="s">
        <v>157</v>
      </c>
      <c r="U148" s="24" t="s">
        <v>94</v>
      </c>
      <c r="V148" s="24" t="s">
        <v>160</v>
      </c>
      <c r="W148" s="28" t="s">
        <v>94</v>
      </c>
      <c r="X148" s="28">
        <v>1</v>
      </c>
      <c r="Y148" s="24" t="s">
        <v>94</v>
      </c>
      <c r="Z148" s="24" t="s">
        <v>94</v>
      </c>
      <c r="AA148" s="28" t="s">
        <v>94</v>
      </c>
      <c r="AB148" s="28" t="s">
        <v>94</v>
      </c>
      <c r="AC148" s="24" t="s">
        <v>94</v>
      </c>
    </row>
    <row r="149" spans="1:29">
      <c r="A149" s="24" t="s">
        <v>93</v>
      </c>
      <c r="B149" s="24" t="s">
        <v>35</v>
      </c>
      <c r="C149" s="24" t="s">
        <v>37</v>
      </c>
      <c r="D149" s="24" t="s">
        <v>103</v>
      </c>
      <c r="E149" s="24" t="s">
        <v>121</v>
      </c>
      <c r="F149" s="24" t="s">
        <v>128</v>
      </c>
      <c r="G149" s="24" t="s">
        <v>94</v>
      </c>
      <c r="H149" s="24" t="s">
        <v>143</v>
      </c>
      <c r="I149" s="27">
        <v>34317556.707839996</v>
      </c>
      <c r="J149" s="24" t="s">
        <v>31</v>
      </c>
      <c r="K149" s="27">
        <v>0</v>
      </c>
      <c r="L149" s="24" t="s">
        <v>143</v>
      </c>
      <c r="M149" s="27">
        <v>34317556.707839996</v>
      </c>
      <c r="N149" s="24" t="s">
        <v>31</v>
      </c>
      <c r="O149" s="27">
        <v>0</v>
      </c>
      <c r="P149" s="27">
        <v>33994112.207999997</v>
      </c>
      <c r="Q149" s="27">
        <v>323444.49984</v>
      </c>
      <c r="R149" s="27">
        <v>0</v>
      </c>
      <c r="S149" s="28">
        <v>0</v>
      </c>
      <c r="T149" s="24" t="s">
        <v>157</v>
      </c>
      <c r="U149" s="24" t="s">
        <v>94</v>
      </c>
      <c r="V149" s="24" t="s">
        <v>160</v>
      </c>
      <c r="W149" s="28" t="s">
        <v>94</v>
      </c>
      <c r="X149" s="28">
        <v>1</v>
      </c>
      <c r="Y149" s="24" t="s">
        <v>94</v>
      </c>
      <c r="Z149" s="24" t="s">
        <v>94</v>
      </c>
      <c r="AA149" s="28" t="s">
        <v>94</v>
      </c>
      <c r="AB149" s="28" t="s">
        <v>94</v>
      </c>
      <c r="AC149" s="24" t="s">
        <v>94</v>
      </c>
    </row>
    <row r="150" spans="1:29">
      <c r="A150" s="24" t="s">
        <v>93</v>
      </c>
      <c r="B150" s="24" t="s">
        <v>35</v>
      </c>
      <c r="C150" s="24" t="s">
        <v>37</v>
      </c>
      <c r="D150" s="24" t="s">
        <v>103</v>
      </c>
      <c r="E150" s="24" t="s">
        <v>121</v>
      </c>
      <c r="F150" s="24" t="s">
        <v>128</v>
      </c>
      <c r="G150" s="24" t="s">
        <v>94</v>
      </c>
      <c r="H150" s="24" t="s">
        <v>143</v>
      </c>
      <c r="I150" s="27">
        <v>90002671.070479989</v>
      </c>
      <c r="J150" s="24" t="s">
        <v>31</v>
      </c>
      <c r="K150" s="27">
        <v>0</v>
      </c>
      <c r="L150" s="24" t="s">
        <v>143</v>
      </c>
      <c r="M150" s="27">
        <v>90002671.070479989</v>
      </c>
      <c r="N150" s="24" t="s">
        <v>31</v>
      </c>
      <c r="O150" s="27">
        <v>0</v>
      </c>
      <c r="P150" s="27">
        <v>89154371.784799993</v>
      </c>
      <c r="Q150" s="27">
        <v>848299.28567999997</v>
      </c>
      <c r="R150" s="27">
        <v>0</v>
      </c>
      <c r="S150" s="28">
        <v>0</v>
      </c>
      <c r="T150" s="24" t="s">
        <v>157</v>
      </c>
      <c r="U150" s="24" t="s">
        <v>94</v>
      </c>
      <c r="V150" s="24" t="s">
        <v>160</v>
      </c>
      <c r="W150" s="28" t="s">
        <v>94</v>
      </c>
      <c r="X150" s="28">
        <v>1</v>
      </c>
      <c r="Y150" s="24" t="s">
        <v>94</v>
      </c>
      <c r="Z150" s="24" t="s">
        <v>94</v>
      </c>
      <c r="AA150" s="28" t="s">
        <v>94</v>
      </c>
      <c r="AB150" s="28" t="s">
        <v>94</v>
      </c>
      <c r="AC150" s="24" t="s">
        <v>94</v>
      </c>
    </row>
    <row r="151" spans="1:29">
      <c r="A151" s="24" t="s">
        <v>93</v>
      </c>
      <c r="B151" s="24" t="s">
        <v>35</v>
      </c>
      <c r="C151" s="24" t="s">
        <v>37</v>
      </c>
      <c r="D151" s="24" t="s">
        <v>103</v>
      </c>
      <c r="E151" s="24" t="s">
        <v>121</v>
      </c>
      <c r="F151" s="24" t="s">
        <v>128</v>
      </c>
      <c r="G151" s="24" t="s">
        <v>94</v>
      </c>
      <c r="H151" s="24" t="s">
        <v>143</v>
      </c>
      <c r="I151" s="27">
        <v>43220701.699280001</v>
      </c>
      <c r="J151" s="24" t="s">
        <v>31</v>
      </c>
      <c r="K151" s="27">
        <v>0</v>
      </c>
      <c r="L151" s="24" t="s">
        <v>143</v>
      </c>
      <c r="M151" s="27">
        <v>43220701.699280001</v>
      </c>
      <c r="N151" s="24" t="s">
        <v>31</v>
      </c>
      <c r="O151" s="27">
        <v>0</v>
      </c>
      <c r="P151" s="27">
        <v>42813339.340800002</v>
      </c>
      <c r="Q151" s="27">
        <v>407362.35848</v>
      </c>
      <c r="R151" s="27">
        <v>0</v>
      </c>
      <c r="S151" s="28">
        <v>0</v>
      </c>
      <c r="T151" s="24" t="s">
        <v>157</v>
      </c>
      <c r="U151" s="24" t="s">
        <v>94</v>
      </c>
      <c r="V151" s="24" t="s">
        <v>160</v>
      </c>
      <c r="W151" s="28" t="s">
        <v>94</v>
      </c>
      <c r="X151" s="28">
        <v>1</v>
      </c>
      <c r="Y151" s="24" t="s">
        <v>94</v>
      </c>
      <c r="Z151" s="24" t="s">
        <v>94</v>
      </c>
      <c r="AA151" s="28" t="s">
        <v>94</v>
      </c>
      <c r="AB151" s="28" t="s">
        <v>94</v>
      </c>
      <c r="AC151" s="24" t="s">
        <v>94</v>
      </c>
    </row>
    <row r="152" spans="1:29">
      <c r="A152" s="24" t="s">
        <v>93</v>
      </c>
      <c r="B152" s="24" t="s">
        <v>35</v>
      </c>
      <c r="C152" s="24" t="s">
        <v>37</v>
      </c>
      <c r="D152" s="24" t="s">
        <v>103</v>
      </c>
      <c r="E152" s="24" t="s">
        <v>121</v>
      </c>
      <c r="F152" s="24" t="s">
        <v>128</v>
      </c>
      <c r="G152" s="24" t="s">
        <v>94</v>
      </c>
      <c r="H152" s="24" t="s">
        <v>143</v>
      </c>
      <c r="I152" s="27">
        <v>341556919.79640001</v>
      </c>
      <c r="J152" s="24" t="s">
        <v>31</v>
      </c>
      <c r="K152" s="27">
        <v>0</v>
      </c>
      <c r="L152" s="24" t="s">
        <v>143</v>
      </c>
      <c r="M152" s="27">
        <v>341556919.79640001</v>
      </c>
      <c r="N152" s="24" t="s">
        <v>31</v>
      </c>
      <c r="O152" s="27">
        <v>0</v>
      </c>
      <c r="P152" s="27">
        <v>338337634.71200001</v>
      </c>
      <c r="Q152" s="27">
        <v>3219285.0844000001</v>
      </c>
      <c r="R152" s="27">
        <v>0</v>
      </c>
      <c r="S152" s="28">
        <v>0</v>
      </c>
      <c r="T152" s="24" t="s">
        <v>157</v>
      </c>
      <c r="U152" s="24" t="s">
        <v>94</v>
      </c>
      <c r="V152" s="24" t="s">
        <v>160</v>
      </c>
      <c r="W152" s="28" t="s">
        <v>94</v>
      </c>
      <c r="X152" s="28">
        <v>1</v>
      </c>
      <c r="Y152" s="24" t="s">
        <v>94</v>
      </c>
      <c r="Z152" s="24" t="s">
        <v>94</v>
      </c>
      <c r="AA152" s="28" t="s">
        <v>94</v>
      </c>
      <c r="AB152" s="28" t="s">
        <v>94</v>
      </c>
      <c r="AC152" s="24" t="s">
        <v>94</v>
      </c>
    </row>
    <row r="153" spans="1:29">
      <c r="A153" s="24" t="s">
        <v>93</v>
      </c>
      <c r="B153" s="24" t="s">
        <v>35</v>
      </c>
      <c r="C153" s="24" t="s">
        <v>37</v>
      </c>
      <c r="D153" s="24" t="s">
        <v>103</v>
      </c>
      <c r="E153" s="24" t="s">
        <v>121</v>
      </c>
      <c r="F153" s="24" t="s">
        <v>128</v>
      </c>
      <c r="G153" s="24" t="s">
        <v>94</v>
      </c>
      <c r="H153" s="24" t="s">
        <v>143</v>
      </c>
      <c r="I153" s="27">
        <v>41440074.85464</v>
      </c>
      <c r="J153" s="24" t="s">
        <v>31</v>
      </c>
      <c r="K153" s="27">
        <v>0</v>
      </c>
      <c r="L153" s="24" t="s">
        <v>143</v>
      </c>
      <c r="M153" s="27">
        <v>41440074.85464</v>
      </c>
      <c r="N153" s="24" t="s">
        <v>31</v>
      </c>
      <c r="O153" s="27">
        <v>0</v>
      </c>
      <c r="P153" s="27">
        <v>41049493.592799999</v>
      </c>
      <c r="Q153" s="27">
        <v>390581.26183999999</v>
      </c>
      <c r="R153" s="27">
        <v>0</v>
      </c>
      <c r="S153" s="28">
        <v>0</v>
      </c>
      <c r="T153" s="24" t="s">
        <v>157</v>
      </c>
      <c r="U153" s="24" t="s">
        <v>94</v>
      </c>
      <c r="V153" s="24" t="s">
        <v>160</v>
      </c>
      <c r="W153" s="28" t="s">
        <v>94</v>
      </c>
      <c r="X153" s="28">
        <v>1</v>
      </c>
      <c r="Y153" s="24" t="s">
        <v>94</v>
      </c>
      <c r="Z153" s="24" t="s">
        <v>94</v>
      </c>
      <c r="AA153" s="28" t="s">
        <v>94</v>
      </c>
      <c r="AB153" s="28" t="s">
        <v>94</v>
      </c>
      <c r="AC153" s="24" t="s">
        <v>94</v>
      </c>
    </row>
    <row r="154" spans="1:29">
      <c r="A154" s="24" t="s">
        <v>93</v>
      </c>
      <c r="B154" s="24" t="s">
        <v>35</v>
      </c>
      <c r="C154" s="24" t="s">
        <v>37</v>
      </c>
      <c r="D154" s="24" t="s">
        <v>103</v>
      </c>
      <c r="E154" s="24" t="s">
        <v>121</v>
      </c>
      <c r="F154" s="24" t="s">
        <v>128</v>
      </c>
      <c r="G154" s="24" t="s">
        <v>94</v>
      </c>
      <c r="H154" s="24" t="s">
        <v>143</v>
      </c>
      <c r="I154" s="27">
        <v>88869543.479359999</v>
      </c>
      <c r="J154" s="24" t="s">
        <v>31</v>
      </c>
      <c r="K154" s="27">
        <v>0</v>
      </c>
      <c r="L154" s="24" t="s">
        <v>143</v>
      </c>
      <c r="M154" s="27">
        <v>88869543.479359999</v>
      </c>
      <c r="N154" s="24" t="s">
        <v>31</v>
      </c>
      <c r="O154" s="27">
        <v>0</v>
      </c>
      <c r="P154" s="27">
        <v>88031924.198400006</v>
      </c>
      <c r="Q154" s="27">
        <v>837619.28096</v>
      </c>
      <c r="R154" s="27">
        <v>0</v>
      </c>
      <c r="S154" s="28">
        <v>0</v>
      </c>
      <c r="T154" s="24" t="s">
        <v>157</v>
      </c>
      <c r="U154" s="24" t="s">
        <v>94</v>
      </c>
      <c r="V154" s="24" t="s">
        <v>160</v>
      </c>
      <c r="W154" s="28" t="s">
        <v>94</v>
      </c>
      <c r="X154" s="28">
        <v>1</v>
      </c>
      <c r="Y154" s="24" t="s">
        <v>94</v>
      </c>
      <c r="Z154" s="24" t="s">
        <v>94</v>
      </c>
      <c r="AA154" s="28" t="s">
        <v>94</v>
      </c>
      <c r="AB154" s="28" t="s">
        <v>94</v>
      </c>
      <c r="AC154" s="24" t="s">
        <v>94</v>
      </c>
    </row>
    <row r="155" spans="1:29">
      <c r="A155" s="24" t="s">
        <v>93</v>
      </c>
      <c r="B155" s="24" t="s">
        <v>35</v>
      </c>
      <c r="C155" s="24" t="s">
        <v>37</v>
      </c>
      <c r="D155" s="24" t="s">
        <v>104</v>
      </c>
      <c r="E155" s="24" t="s">
        <v>122</v>
      </c>
      <c r="F155" s="24" t="s">
        <v>130</v>
      </c>
      <c r="G155" s="24" t="s">
        <v>94</v>
      </c>
      <c r="H155" s="24" t="s">
        <v>143</v>
      </c>
      <c r="I155" s="27">
        <v>38466875.555359997</v>
      </c>
      <c r="J155" s="24" t="s">
        <v>31</v>
      </c>
      <c r="K155" s="27">
        <v>0</v>
      </c>
      <c r="L155" s="24" t="s">
        <v>143</v>
      </c>
      <c r="M155" s="27">
        <v>38466875.555359997</v>
      </c>
      <c r="N155" s="24" t="s">
        <v>31</v>
      </c>
      <c r="O155" s="27">
        <v>0</v>
      </c>
      <c r="P155" s="27">
        <v>38116724.855999999</v>
      </c>
      <c r="Q155" s="27">
        <v>350150.69936000003</v>
      </c>
      <c r="R155" s="27">
        <v>0</v>
      </c>
      <c r="S155" s="28">
        <v>0</v>
      </c>
      <c r="T155" s="24" t="s">
        <v>157</v>
      </c>
      <c r="U155" s="24" t="s">
        <v>94</v>
      </c>
      <c r="V155" s="24" t="s">
        <v>160</v>
      </c>
      <c r="W155" s="28" t="s">
        <v>94</v>
      </c>
      <c r="X155" s="28">
        <v>1</v>
      </c>
      <c r="Y155" s="24" t="s">
        <v>94</v>
      </c>
      <c r="Z155" s="24" t="s">
        <v>94</v>
      </c>
      <c r="AA155" s="28" t="s">
        <v>94</v>
      </c>
      <c r="AB155" s="28" t="s">
        <v>94</v>
      </c>
      <c r="AC155" s="24" t="s">
        <v>94</v>
      </c>
    </row>
    <row r="156" spans="1:29">
      <c r="A156" s="24" t="s">
        <v>93</v>
      </c>
      <c r="B156" s="24" t="s">
        <v>35</v>
      </c>
      <c r="C156" s="24" t="s">
        <v>37</v>
      </c>
      <c r="D156" s="24" t="s">
        <v>104</v>
      </c>
      <c r="E156" s="24" t="s">
        <v>122</v>
      </c>
      <c r="F156" s="24" t="s">
        <v>130</v>
      </c>
      <c r="G156" s="24" t="s">
        <v>94</v>
      </c>
      <c r="H156" s="24" t="s">
        <v>143</v>
      </c>
      <c r="I156" s="27">
        <v>84373852.941840008</v>
      </c>
      <c r="J156" s="24" t="s">
        <v>31</v>
      </c>
      <c r="K156" s="27">
        <v>0</v>
      </c>
      <c r="L156" s="24" t="s">
        <v>143</v>
      </c>
      <c r="M156" s="27">
        <v>84373852.941840008</v>
      </c>
      <c r="N156" s="24" t="s">
        <v>31</v>
      </c>
      <c r="O156" s="27">
        <v>0</v>
      </c>
      <c r="P156" s="27">
        <v>83605820.760000005</v>
      </c>
      <c r="Q156" s="27">
        <v>768032.18183999998</v>
      </c>
      <c r="R156" s="27">
        <v>0</v>
      </c>
      <c r="S156" s="28">
        <v>0</v>
      </c>
      <c r="T156" s="24" t="s">
        <v>157</v>
      </c>
      <c r="U156" s="24" t="s">
        <v>94</v>
      </c>
      <c r="V156" s="24" t="s">
        <v>160</v>
      </c>
      <c r="W156" s="28" t="s">
        <v>94</v>
      </c>
      <c r="X156" s="28">
        <v>1</v>
      </c>
      <c r="Y156" s="24" t="s">
        <v>94</v>
      </c>
      <c r="Z156" s="24" t="s">
        <v>94</v>
      </c>
      <c r="AA156" s="28" t="s">
        <v>94</v>
      </c>
      <c r="AB156" s="28" t="s">
        <v>94</v>
      </c>
      <c r="AC156" s="24" t="s">
        <v>94</v>
      </c>
    </row>
    <row r="157" spans="1:29">
      <c r="A157" s="24" t="s">
        <v>93</v>
      </c>
      <c r="B157" s="24" t="s">
        <v>35</v>
      </c>
      <c r="C157" s="24" t="s">
        <v>37</v>
      </c>
      <c r="D157" s="24" t="s">
        <v>104</v>
      </c>
      <c r="E157" s="24" t="s">
        <v>122</v>
      </c>
      <c r="F157" s="24" t="s">
        <v>130</v>
      </c>
      <c r="G157" s="24" t="s">
        <v>94</v>
      </c>
      <c r="H157" s="24" t="s">
        <v>143</v>
      </c>
      <c r="I157" s="27">
        <v>278766162.24408001</v>
      </c>
      <c r="J157" s="24" t="s">
        <v>31</v>
      </c>
      <c r="K157" s="27">
        <v>0</v>
      </c>
      <c r="L157" s="24" t="s">
        <v>143</v>
      </c>
      <c r="M157" s="27">
        <v>278766162.24408001</v>
      </c>
      <c r="N157" s="24" t="s">
        <v>31</v>
      </c>
      <c r="O157" s="27">
        <v>0</v>
      </c>
      <c r="P157" s="27">
        <v>276228615.39840001</v>
      </c>
      <c r="Q157" s="27">
        <v>2537546.8456799998</v>
      </c>
      <c r="R157" s="27">
        <v>0</v>
      </c>
      <c r="S157" s="28">
        <v>0</v>
      </c>
      <c r="T157" s="24" t="s">
        <v>157</v>
      </c>
      <c r="U157" s="24" t="s">
        <v>94</v>
      </c>
      <c r="V157" s="24" t="s">
        <v>160</v>
      </c>
      <c r="W157" s="28" t="s">
        <v>94</v>
      </c>
      <c r="X157" s="28">
        <v>1</v>
      </c>
      <c r="Y157" s="24" t="s">
        <v>94</v>
      </c>
      <c r="Z157" s="24" t="s">
        <v>94</v>
      </c>
      <c r="AA157" s="28" t="s">
        <v>94</v>
      </c>
      <c r="AB157" s="28" t="s">
        <v>94</v>
      </c>
      <c r="AC157" s="24" t="s">
        <v>94</v>
      </c>
    </row>
    <row r="158" spans="1:29">
      <c r="A158" s="24" t="s">
        <v>93</v>
      </c>
      <c r="B158" s="24" t="s">
        <v>35</v>
      </c>
      <c r="C158" s="24" t="s">
        <v>37</v>
      </c>
      <c r="D158" s="24" t="s">
        <v>104</v>
      </c>
      <c r="E158" s="24" t="s">
        <v>122</v>
      </c>
      <c r="F158" s="24" t="s">
        <v>130</v>
      </c>
      <c r="G158" s="24" t="s">
        <v>94</v>
      </c>
      <c r="H158" s="24" t="s">
        <v>143</v>
      </c>
      <c r="I158" s="27">
        <v>30076981.847920001</v>
      </c>
      <c r="J158" s="24" t="s">
        <v>31</v>
      </c>
      <c r="K158" s="27">
        <v>0</v>
      </c>
      <c r="L158" s="24" t="s">
        <v>143</v>
      </c>
      <c r="M158" s="27">
        <v>30076981.847920001</v>
      </c>
      <c r="N158" s="24" t="s">
        <v>31</v>
      </c>
      <c r="O158" s="27">
        <v>0</v>
      </c>
      <c r="P158" s="27">
        <v>29803199.9888</v>
      </c>
      <c r="Q158" s="27">
        <v>273781.85911999998</v>
      </c>
      <c r="R158" s="27">
        <v>0</v>
      </c>
      <c r="S158" s="28">
        <v>0</v>
      </c>
      <c r="T158" s="24" t="s">
        <v>157</v>
      </c>
      <c r="U158" s="24" t="s">
        <v>94</v>
      </c>
      <c r="V158" s="24" t="s">
        <v>160</v>
      </c>
      <c r="W158" s="28" t="s">
        <v>94</v>
      </c>
      <c r="X158" s="28">
        <v>1</v>
      </c>
      <c r="Y158" s="24" t="s">
        <v>94</v>
      </c>
      <c r="Z158" s="24" t="s">
        <v>94</v>
      </c>
      <c r="AA158" s="28" t="s">
        <v>94</v>
      </c>
      <c r="AB158" s="28" t="s">
        <v>94</v>
      </c>
      <c r="AC158" s="24" t="s">
        <v>94</v>
      </c>
    </row>
    <row r="159" spans="1:29">
      <c r="A159" s="24" t="s">
        <v>93</v>
      </c>
      <c r="B159" s="24" t="s">
        <v>35</v>
      </c>
      <c r="C159" s="24" t="s">
        <v>37</v>
      </c>
      <c r="D159" s="24" t="s">
        <v>104</v>
      </c>
      <c r="E159" s="24" t="s">
        <v>122</v>
      </c>
      <c r="F159" s="24" t="s">
        <v>130</v>
      </c>
      <c r="G159" s="24" t="s">
        <v>94</v>
      </c>
      <c r="H159" s="24" t="s">
        <v>143</v>
      </c>
      <c r="I159" s="27">
        <v>28177373.3444</v>
      </c>
      <c r="J159" s="24" t="s">
        <v>31</v>
      </c>
      <c r="K159" s="27">
        <v>0</v>
      </c>
      <c r="L159" s="24" t="s">
        <v>143</v>
      </c>
      <c r="M159" s="27">
        <v>28177373.3444</v>
      </c>
      <c r="N159" s="24" t="s">
        <v>31</v>
      </c>
      <c r="O159" s="27">
        <v>0</v>
      </c>
      <c r="P159" s="27">
        <v>27920892.350400001</v>
      </c>
      <c r="Q159" s="27">
        <v>256480.99400000001</v>
      </c>
      <c r="R159" s="27">
        <v>0</v>
      </c>
      <c r="S159" s="28">
        <v>0</v>
      </c>
      <c r="T159" s="24" t="s">
        <v>157</v>
      </c>
      <c r="U159" s="24" t="s">
        <v>94</v>
      </c>
      <c r="V159" s="24" t="s">
        <v>160</v>
      </c>
      <c r="W159" s="28" t="s">
        <v>94</v>
      </c>
      <c r="X159" s="28">
        <v>1</v>
      </c>
      <c r="Y159" s="24" t="s">
        <v>94</v>
      </c>
      <c r="Z159" s="24" t="s">
        <v>94</v>
      </c>
      <c r="AA159" s="28" t="s">
        <v>94</v>
      </c>
      <c r="AB159" s="28" t="s">
        <v>94</v>
      </c>
      <c r="AC159" s="24" t="s">
        <v>94</v>
      </c>
    </row>
    <row r="160" spans="1:29">
      <c r="A160" s="24" t="s">
        <v>93</v>
      </c>
      <c r="B160" s="24" t="s">
        <v>35</v>
      </c>
      <c r="C160" s="24" t="s">
        <v>37</v>
      </c>
      <c r="D160" s="24" t="s">
        <v>104</v>
      </c>
      <c r="E160" s="24" t="s">
        <v>122</v>
      </c>
      <c r="F160" s="24" t="s">
        <v>130</v>
      </c>
      <c r="G160" s="24" t="s">
        <v>94</v>
      </c>
      <c r="H160" s="24" t="s">
        <v>143</v>
      </c>
      <c r="I160" s="27">
        <v>90705843.089120001</v>
      </c>
      <c r="J160" s="24" t="s">
        <v>31</v>
      </c>
      <c r="K160" s="27">
        <v>0</v>
      </c>
      <c r="L160" s="24" t="s">
        <v>143</v>
      </c>
      <c r="M160" s="27">
        <v>90705843.089120001</v>
      </c>
      <c r="N160" s="24" t="s">
        <v>31</v>
      </c>
      <c r="O160" s="27">
        <v>0</v>
      </c>
      <c r="P160" s="27">
        <v>89880178.483199999</v>
      </c>
      <c r="Q160" s="27">
        <v>825664.60592</v>
      </c>
      <c r="R160" s="27">
        <v>0</v>
      </c>
      <c r="S160" s="28">
        <v>0</v>
      </c>
      <c r="T160" s="24" t="s">
        <v>157</v>
      </c>
      <c r="U160" s="24" t="s">
        <v>94</v>
      </c>
      <c r="V160" s="24" t="s">
        <v>160</v>
      </c>
      <c r="W160" s="28" t="s">
        <v>94</v>
      </c>
      <c r="X160" s="28">
        <v>1</v>
      </c>
      <c r="Y160" s="24" t="s">
        <v>94</v>
      </c>
      <c r="Z160" s="24" t="s">
        <v>94</v>
      </c>
      <c r="AA160" s="28" t="s">
        <v>94</v>
      </c>
      <c r="AB160" s="28" t="s">
        <v>94</v>
      </c>
      <c r="AC160" s="24" t="s">
        <v>94</v>
      </c>
    </row>
    <row r="161" spans="1:29">
      <c r="A161" s="24" t="s">
        <v>93</v>
      </c>
      <c r="B161" s="24" t="s">
        <v>35</v>
      </c>
      <c r="C161" s="24" t="s">
        <v>37</v>
      </c>
      <c r="D161" s="24" t="s">
        <v>104</v>
      </c>
      <c r="E161" s="24" t="s">
        <v>122</v>
      </c>
      <c r="F161" s="24" t="s">
        <v>130</v>
      </c>
      <c r="G161" s="24" t="s">
        <v>94</v>
      </c>
      <c r="H161" s="24" t="s">
        <v>143</v>
      </c>
      <c r="I161" s="27">
        <v>30076981.847920001</v>
      </c>
      <c r="J161" s="24" t="s">
        <v>31</v>
      </c>
      <c r="K161" s="27">
        <v>0</v>
      </c>
      <c r="L161" s="24" t="s">
        <v>143</v>
      </c>
      <c r="M161" s="27">
        <v>30076981.847920001</v>
      </c>
      <c r="N161" s="24" t="s">
        <v>31</v>
      </c>
      <c r="O161" s="27">
        <v>0</v>
      </c>
      <c r="P161" s="27">
        <v>29803199.9888</v>
      </c>
      <c r="Q161" s="27">
        <v>273781.85911999998</v>
      </c>
      <c r="R161" s="27">
        <v>0</v>
      </c>
      <c r="S161" s="28">
        <v>0</v>
      </c>
      <c r="T161" s="24" t="s">
        <v>157</v>
      </c>
      <c r="U161" s="24" t="s">
        <v>94</v>
      </c>
      <c r="V161" s="24" t="s">
        <v>160</v>
      </c>
      <c r="W161" s="28" t="s">
        <v>94</v>
      </c>
      <c r="X161" s="28">
        <v>1</v>
      </c>
      <c r="Y161" s="24" t="s">
        <v>94</v>
      </c>
      <c r="Z161" s="24" t="s">
        <v>94</v>
      </c>
      <c r="AA161" s="28" t="s">
        <v>94</v>
      </c>
      <c r="AB161" s="28" t="s">
        <v>94</v>
      </c>
      <c r="AC161" s="24" t="s">
        <v>94</v>
      </c>
    </row>
    <row r="162" spans="1:29">
      <c r="A162" s="24" t="s">
        <v>93</v>
      </c>
      <c r="B162" s="24" t="s">
        <v>35</v>
      </c>
      <c r="C162" s="24" t="s">
        <v>37</v>
      </c>
      <c r="D162" s="24" t="s">
        <v>104</v>
      </c>
      <c r="E162" s="24" t="s">
        <v>122</v>
      </c>
      <c r="F162" s="24" t="s">
        <v>130</v>
      </c>
      <c r="G162" s="24" t="s">
        <v>94</v>
      </c>
      <c r="H162" s="24" t="s">
        <v>143</v>
      </c>
      <c r="I162" s="27">
        <v>30076981.847920001</v>
      </c>
      <c r="J162" s="24" t="s">
        <v>31</v>
      </c>
      <c r="K162" s="27">
        <v>0</v>
      </c>
      <c r="L162" s="24" t="s">
        <v>143</v>
      </c>
      <c r="M162" s="27">
        <v>30076981.847920001</v>
      </c>
      <c r="N162" s="24" t="s">
        <v>31</v>
      </c>
      <c r="O162" s="27">
        <v>0</v>
      </c>
      <c r="P162" s="27">
        <v>29803199.9888</v>
      </c>
      <c r="Q162" s="27">
        <v>273781.85911999998</v>
      </c>
      <c r="R162" s="27">
        <v>0</v>
      </c>
      <c r="S162" s="28">
        <v>0</v>
      </c>
      <c r="T162" s="24" t="s">
        <v>157</v>
      </c>
      <c r="U162" s="24" t="s">
        <v>94</v>
      </c>
      <c r="V162" s="24" t="s">
        <v>160</v>
      </c>
      <c r="W162" s="28" t="s">
        <v>94</v>
      </c>
      <c r="X162" s="28">
        <v>1</v>
      </c>
      <c r="Y162" s="24" t="s">
        <v>94</v>
      </c>
      <c r="Z162" s="24" t="s">
        <v>94</v>
      </c>
      <c r="AA162" s="28" t="s">
        <v>94</v>
      </c>
      <c r="AB162" s="28" t="s">
        <v>94</v>
      </c>
      <c r="AC162" s="24" t="s">
        <v>94</v>
      </c>
    </row>
    <row r="163" spans="1:29">
      <c r="A163" s="24" t="s">
        <v>93</v>
      </c>
      <c r="B163" s="24" t="s">
        <v>35</v>
      </c>
      <c r="C163" s="24" t="s">
        <v>37</v>
      </c>
      <c r="D163" s="24" t="s">
        <v>104</v>
      </c>
      <c r="E163" s="24" t="s">
        <v>122</v>
      </c>
      <c r="F163" s="24" t="s">
        <v>130</v>
      </c>
      <c r="G163" s="24" t="s">
        <v>94</v>
      </c>
      <c r="H163" s="24" t="s">
        <v>143</v>
      </c>
      <c r="I163" s="27">
        <v>158299924.20591998</v>
      </c>
      <c r="J163" s="24" t="s">
        <v>31</v>
      </c>
      <c r="K163" s="27">
        <v>0</v>
      </c>
      <c r="L163" s="24" t="s">
        <v>143</v>
      </c>
      <c r="M163" s="27">
        <v>158299924.20591998</v>
      </c>
      <c r="N163" s="24" t="s">
        <v>31</v>
      </c>
      <c r="O163" s="27">
        <v>0</v>
      </c>
      <c r="P163" s="27">
        <v>156858952.72319999</v>
      </c>
      <c r="Q163" s="27">
        <v>1440971.48272</v>
      </c>
      <c r="R163" s="27">
        <v>0</v>
      </c>
      <c r="S163" s="28">
        <v>0</v>
      </c>
      <c r="T163" s="24" t="s">
        <v>157</v>
      </c>
      <c r="U163" s="24" t="s">
        <v>94</v>
      </c>
      <c r="V163" s="24" t="s">
        <v>160</v>
      </c>
      <c r="W163" s="28" t="s">
        <v>94</v>
      </c>
      <c r="X163" s="28">
        <v>1</v>
      </c>
      <c r="Y163" s="24" t="s">
        <v>94</v>
      </c>
      <c r="Z163" s="24" t="s">
        <v>94</v>
      </c>
      <c r="AA163" s="28" t="s">
        <v>94</v>
      </c>
      <c r="AB163" s="28" t="s">
        <v>94</v>
      </c>
      <c r="AC163" s="24" t="s">
        <v>94</v>
      </c>
    </row>
    <row r="164" spans="1:29">
      <c r="A164" s="24" t="s">
        <v>93</v>
      </c>
      <c r="B164" s="24" t="s">
        <v>35</v>
      </c>
      <c r="C164" s="24" t="s">
        <v>37</v>
      </c>
      <c r="D164" s="24" t="s">
        <v>104</v>
      </c>
      <c r="E164" s="24" t="s">
        <v>122</v>
      </c>
      <c r="F164" s="24" t="s">
        <v>130</v>
      </c>
      <c r="G164" s="24" t="s">
        <v>94</v>
      </c>
      <c r="H164" s="24" t="s">
        <v>143</v>
      </c>
      <c r="I164" s="27">
        <v>195342099.57135999</v>
      </c>
      <c r="J164" s="24" t="s">
        <v>31</v>
      </c>
      <c r="K164" s="27">
        <v>0</v>
      </c>
      <c r="L164" s="24" t="s">
        <v>143</v>
      </c>
      <c r="M164" s="27">
        <v>195342099.57135999</v>
      </c>
      <c r="N164" s="24" t="s">
        <v>31</v>
      </c>
      <c r="O164" s="27">
        <v>0</v>
      </c>
      <c r="P164" s="27">
        <v>193563946.8504</v>
      </c>
      <c r="Q164" s="27">
        <v>1778152.7209600001</v>
      </c>
      <c r="R164" s="27">
        <v>0</v>
      </c>
      <c r="S164" s="28">
        <v>0</v>
      </c>
      <c r="T164" s="24" t="s">
        <v>157</v>
      </c>
      <c r="U164" s="24" t="s">
        <v>94</v>
      </c>
      <c r="V164" s="24" t="s">
        <v>160</v>
      </c>
      <c r="W164" s="28" t="s">
        <v>94</v>
      </c>
      <c r="X164" s="28">
        <v>1</v>
      </c>
      <c r="Y164" s="24" t="s">
        <v>94</v>
      </c>
      <c r="Z164" s="24" t="s">
        <v>94</v>
      </c>
      <c r="AA164" s="28" t="s">
        <v>94</v>
      </c>
      <c r="AB164" s="28" t="s">
        <v>94</v>
      </c>
      <c r="AC164" s="24" t="s">
        <v>94</v>
      </c>
    </row>
    <row r="165" spans="1:29">
      <c r="A165" s="24" t="s">
        <v>93</v>
      </c>
      <c r="B165" s="24" t="s">
        <v>35</v>
      </c>
      <c r="C165" s="24" t="s">
        <v>37</v>
      </c>
      <c r="D165" s="24" t="s">
        <v>104</v>
      </c>
      <c r="E165" s="24" t="s">
        <v>122</v>
      </c>
      <c r="F165" s="24" t="s">
        <v>130</v>
      </c>
      <c r="G165" s="24" t="s">
        <v>94</v>
      </c>
      <c r="H165" s="24" t="s">
        <v>143</v>
      </c>
      <c r="I165" s="27">
        <v>158299924.20591998</v>
      </c>
      <c r="J165" s="24" t="s">
        <v>31</v>
      </c>
      <c r="K165" s="27">
        <v>0</v>
      </c>
      <c r="L165" s="24" t="s">
        <v>143</v>
      </c>
      <c r="M165" s="27">
        <v>158299924.20591998</v>
      </c>
      <c r="N165" s="24" t="s">
        <v>31</v>
      </c>
      <c r="O165" s="27">
        <v>0</v>
      </c>
      <c r="P165" s="27">
        <v>156858952.72319999</v>
      </c>
      <c r="Q165" s="27">
        <v>1440971.48272</v>
      </c>
      <c r="R165" s="27">
        <v>0</v>
      </c>
      <c r="S165" s="28">
        <v>0</v>
      </c>
      <c r="T165" s="24" t="s">
        <v>157</v>
      </c>
      <c r="U165" s="24" t="s">
        <v>94</v>
      </c>
      <c r="V165" s="24" t="s">
        <v>160</v>
      </c>
      <c r="W165" s="28" t="s">
        <v>94</v>
      </c>
      <c r="X165" s="28">
        <v>1</v>
      </c>
      <c r="Y165" s="24" t="s">
        <v>94</v>
      </c>
      <c r="Z165" s="24" t="s">
        <v>94</v>
      </c>
      <c r="AA165" s="28" t="s">
        <v>94</v>
      </c>
      <c r="AB165" s="28" t="s">
        <v>94</v>
      </c>
      <c r="AC165" s="24" t="s">
        <v>94</v>
      </c>
    </row>
    <row r="166" spans="1:29">
      <c r="A166" s="24" t="s">
        <v>93</v>
      </c>
      <c r="B166" s="24" t="s">
        <v>35</v>
      </c>
      <c r="C166" s="24" t="s">
        <v>37</v>
      </c>
      <c r="D166" s="24" t="s">
        <v>104</v>
      </c>
      <c r="E166" s="24" t="s">
        <v>122</v>
      </c>
      <c r="F166" s="24" t="s">
        <v>130</v>
      </c>
      <c r="G166" s="24" t="s">
        <v>94</v>
      </c>
      <c r="H166" s="24" t="s">
        <v>143</v>
      </c>
      <c r="I166" s="27">
        <v>194708896.20112002</v>
      </c>
      <c r="J166" s="24" t="s">
        <v>31</v>
      </c>
      <c r="K166" s="27">
        <v>0</v>
      </c>
      <c r="L166" s="24" t="s">
        <v>143</v>
      </c>
      <c r="M166" s="27">
        <v>194708896.20112002</v>
      </c>
      <c r="N166" s="24" t="s">
        <v>31</v>
      </c>
      <c r="O166" s="27">
        <v>0</v>
      </c>
      <c r="P166" s="27">
        <v>192936510.43520001</v>
      </c>
      <c r="Q166" s="27">
        <v>1772385.7659199999</v>
      </c>
      <c r="R166" s="27">
        <v>0</v>
      </c>
      <c r="S166" s="28">
        <v>0</v>
      </c>
      <c r="T166" s="24" t="s">
        <v>157</v>
      </c>
      <c r="U166" s="24" t="s">
        <v>94</v>
      </c>
      <c r="V166" s="24" t="s">
        <v>160</v>
      </c>
      <c r="W166" s="28" t="s">
        <v>94</v>
      </c>
      <c r="X166" s="28">
        <v>1</v>
      </c>
      <c r="Y166" s="24" t="s">
        <v>94</v>
      </c>
      <c r="Z166" s="24" t="s">
        <v>94</v>
      </c>
      <c r="AA166" s="28" t="s">
        <v>94</v>
      </c>
      <c r="AB166" s="28" t="s">
        <v>94</v>
      </c>
      <c r="AC166" s="24" t="s">
        <v>94</v>
      </c>
    </row>
    <row r="167" spans="1:29">
      <c r="A167" s="24" t="s">
        <v>93</v>
      </c>
      <c r="B167" s="24" t="s">
        <v>35</v>
      </c>
      <c r="C167" s="24" t="s">
        <v>37</v>
      </c>
      <c r="D167" s="24" t="s">
        <v>104</v>
      </c>
      <c r="E167" s="24" t="s">
        <v>122</v>
      </c>
      <c r="F167" s="24" t="s">
        <v>130</v>
      </c>
      <c r="G167" s="24" t="s">
        <v>94</v>
      </c>
      <c r="H167" s="24" t="s">
        <v>143</v>
      </c>
      <c r="I167" s="27">
        <v>16463184.92616</v>
      </c>
      <c r="J167" s="24" t="s">
        <v>31</v>
      </c>
      <c r="K167" s="27">
        <v>0</v>
      </c>
      <c r="L167" s="24" t="s">
        <v>143</v>
      </c>
      <c r="M167" s="27">
        <v>16463184.92616</v>
      </c>
      <c r="N167" s="24" t="s">
        <v>31</v>
      </c>
      <c r="O167" s="27">
        <v>0</v>
      </c>
      <c r="P167" s="27">
        <v>16313330.723200001</v>
      </c>
      <c r="Q167" s="27">
        <v>149854.20296</v>
      </c>
      <c r="R167" s="27">
        <v>0</v>
      </c>
      <c r="S167" s="28">
        <v>0</v>
      </c>
      <c r="T167" s="24" t="s">
        <v>157</v>
      </c>
      <c r="U167" s="24" t="s">
        <v>94</v>
      </c>
      <c r="V167" s="24" t="s">
        <v>160</v>
      </c>
      <c r="W167" s="28" t="s">
        <v>94</v>
      </c>
      <c r="X167" s="28">
        <v>1</v>
      </c>
      <c r="Y167" s="24" t="s">
        <v>94</v>
      </c>
      <c r="Z167" s="24" t="s">
        <v>94</v>
      </c>
      <c r="AA167" s="28" t="s">
        <v>94</v>
      </c>
      <c r="AB167" s="28" t="s">
        <v>94</v>
      </c>
      <c r="AC167" s="24" t="s">
        <v>94</v>
      </c>
    </row>
    <row r="168" spans="1:29">
      <c r="A168" s="24" t="s">
        <v>93</v>
      </c>
      <c r="B168" s="24" t="s">
        <v>35</v>
      </c>
      <c r="C168" s="24" t="s">
        <v>37</v>
      </c>
      <c r="D168" s="24" t="s">
        <v>104</v>
      </c>
      <c r="E168" s="24" t="s">
        <v>122</v>
      </c>
      <c r="F168" s="24" t="s">
        <v>130</v>
      </c>
      <c r="G168" s="24" t="s">
        <v>94</v>
      </c>
      <c r="H168" s="24" t="s">
        <v>143</v>
      </c>
      <c r="I168" s="27">
        <v>17254681.745840002</v>
      </c>
      <c r="J168" s="24" t="s">
        <v>31</v>
      </c>
      <c r="K168" s="27">
        <v>0</v>
      </c>
      <c r="L168" s="24" t="s">
        <v>143</v>
      </c>
      <c r="M168" s="27">
        <v>17254681.745840002</v>
      </c>
      <c r="N168" s="24" t="s">
        <v>31</v>
      </c>
      <c r="O168" s="27">
        <v>0</v>
      </c>
      <c r="P168" s="27">
        <v>17097625.036800001</v>
      </c>
      <c r="Q168" s="27">
        <v>157056.70903999999</v>
      </c>
      <c r="R168" s="27">
        <v>0</v>
      </c>
      <c r="S168" s="28">
        <v>0</v>
      </c>
      <c r="T168" s="24" t="s">
        <v>157</v>
      </c>
      <c r="U168" s="24" t="s">
        <v>94</v>
      </c>
      <c r="V168" s="24" t="s">
        <v>160</v>
      </c>
      <c r="W168" s="28" t="s">
        <v>94</v>
      </c>
      <c r="X168" s="28">
        <v>1</v>
      </c>
      <c r="Y168" s="24" t="s">
        <v>94</v>
      </c>
      <c r="Z168" s="24" t="s">
        <v>94</v>
      </c>
      <c r="AA168" s="28" t="s">
        <v>94</v>
      </c>
      <c r="AB168" s="28" t="s">
        <v>94</v>
      </c>
      <c r="AC168" s="24" t="s">
        <v>94</v>
      </c>
    </row>
    <row r="169" spans="1:29">
      <c r="A169" s="24" t="s">
        <v>93</v>
      </c>
      <c r="B169" s="24" t="s">
        <v>35</v>
      </c>
      <c r="C169" s="24" t="s">
        <v>37</v>
      </c>
      <c r="D169" s="24" t="s">
        <v>104</v>
      </c>
      <c r="E169" s="24" t="s">
        <v>122</v>
      </c>
      <c r="F169" s="24" t="s">
        <v>130</v>
      </c>
      <c r="G169" s="24" t="s">
        <v>94</v>
      </c>
      <c r="H169" s="24" t="s">
        <v>143</v>
      </c>
      <c r="I169" s="27">
        <v>79149505.015279993</v>
      </c>
      <c r="J169" s="24" t="s">
        <v>31</v>
      </c>
      <c r="K169" s="27">
        <v>0</v>
      </c>
      <c r="L169" s="24" t="s">
        <v>143</v>
      </c>
      <c r="M169" s="27">
        <v>79149505.015279993</v>
      </c>
      <c r="N169" s="24" t="s">
        <v>31</v>
      </c>
      <c r="O169" s="27">
        <v>0</v>
      </c>
      <c r="P169" s="27">
        <v>78429476.361599997</v>
      </c>
      <c r="Q169" s="27">
        <v>664343.99528000003</v>
      </c>
      <c r="R169" s="27">
        <v>55684.6584</v>
      </c>
      <c r="S169" s="28">
        <v>0</v>
      </c>
      <c r="T169" s="24" t="s">
        <v>157</v>
      </c>
      <c r="U169" s="24" t="s">
        <v>94</v>
      </c>
      <c r="V169" s="24" t="s">
        <v>160</v>
      </c>
      <c r="W169" s="28" t="s">
        <v>94</v>
      </c>
      <c r="X169" s="28">
        <v>1</v>
      </c>
      <c r="Y169" s="24" t="s">
        <v>94</v>
      </c>
      <c r="Z169" s="24" t="s">
        <v>94</v>
      </c>
      <c r="AA169" s="28" t="s">
        <v>94</v>
      </c>
      <c r="AB169" s="28" t="s">
        <v>94</v>
      </c>
      <c r="AC169" s="24" t="s">
        <v>94</v>
      </c>
    </row>
    <row r="170" spans="1:29">
      <c r="A170" s="24" t="s">
        <v>93</v>
      </c>
      <c r="B170" s="24" t="s">
        <v>35</v>
      </c>
      <c r="C170" s="24" t="s">
        <v>37</v>
      </c>
      <c r="D170" s="24" t="s">
        <v>104</v>
      </c>
      <c r="E170" s="24" t="s">
        <v>122</v>
      </c>
      <c r="F170" s="24" t="s">
        <v>130</v>
      </c>
      <c r="G170" s="24" t="s">
        <v>94</v>
      </c>
      <c r="H170" s="24" t="s">
        <v>143</v>
      </c>
      <c r="I170" s="27">
        <v>79149962.102959991</v>
      </c>
      <c r="J170" s="24" t="s">
        <v>31</v>
      </c>
      <c r="K170" s="27">
        <v>0</v>
      </c>
      <c r="L170" s="24" t="s">
        <v>143</v>
      </c>
      <c r="M170" s="27">
        <v>79149962.102959991</v>
      </c>
      <c r="N170" s="24" t="s">
        <v>31</v>
      </c>
      <c r="O170" s="27">
        <v>0</v>
      </c>
      <c r="P170" s="27">
        <v>78429476.361599997</v>
      </c>
      <c r="Q170" s="27">
        <v>720485.74135999999</v>
      </c>
      <c r="R170" s="27">
        <v>0</v>
      </c>
      <c r="S170" s="28">
        <v>0</v>
      </c>
      <c r="T170" s="24" t="s">
        <v>157</v>
      </c>
      <c r="U170" s="24" t="s">
        <v>94</v>
      </c>
      <c r="V170" s="24" t="s">
        <v>160</v>
      </c>
      <c r="W170" s="28" t="s">
        <v>94</v>
      </c>
      <c r="X170" s="28">
        <v>1</v>
      </c>
      <c r="Y170" s="24" t="s">
        <v>94</v>
      </c>
      <c r="Z170" s="24" t="s">
        <v>94</v>
      </c>
      <c r="AA170" s="28" t="s">
        <v>94</v>
      </c>
      <c r="AB170" s="28" t="s">
        <v>94</v>
      </c>
      <c r="AC170" s="24" t="s">
        <v>94</v>
      </c>
    </row>
    <row r="171" spans="1:29">
      <c r="A171" s="24" t="s">
        <v>93</v>
      </c>
      <c r="B171" s="24" t="s">
        <v>35</v>
      </c>
      <c r="C171" s="24" t="s">
        <v>37</v>
      </c>
      <c r="D171" s="24" t="s">
        <v>104</v>
      </c>
      <c r="E171" s="24" t="s">
        <v>122</v>
      </c>
      <c r="F171" s="24" t="s">
        <v>130</v>
      </c>
      <c r="G171" s="24" t="s">
        <v>94</v>
      </c>
      <c r="H171" s="24" t="s">
        <v>143</v>
      </c>
      <c r="I171" s="27">
        <v>221619890.77032</v>
      </c>
      <c r="J171" s="24" t="s">
        <v>31</v>
      </c>
      <c r="K171" s="27">
        <v>0</v>
      </c>
      <c r="L171" s="24" t="s">
        <v>143</v>
      </c>
      <c r="M171" s="27">
        <v>221619890.77032</v>
      </c>
      <c r="N171" s="24" t="s">
        <v>31</v>
      </c>
      <c r="O171" s="27">
        <v>0</v>
      </c>
      <c r="P171" s="27">
        <v>219602533.16960001</v>
      </c>
      <c r="Q171" s="27">
        <v>2017357.60072</v>
      </c>
      <c r="R171" s="27">
        <v>0</v>
      </c>
      <c r="S171" s="28">
        <v>0</v>
      </c>
      <c r="T171" s="24" t="s">
        <v>157</v>
      </c>
      <c r="U171" s="24" t="s">
        <v>94</v>
      </c>
      <c r="V171" s="24" t="s">
        <v>160</v>
      </c>
      <c r="W171" s="28" t="s">
        <v>94</v>
      </c>
      <c r="X171" s="28">
        <v>1</v>
      </c>
      <c r="Y171" s="24" t="s">
        <v>94</v>
      </c>
      <c r="Z171" s="24" t="s">
        <v>94</v>
      </c>
      <c r="AA171" s="28" t="s">
        <v>94</v>
      </c>
      <c r="AB171" s="28" t="s">
        <v>94</v>
      </c>
      <c r="AC171" s="24" t="s">
        <v>94</v>
      </c>
    </row>
    <row r="172" spans="1:29">
      <c r="A172" s="24" t="s">
        <v>93</v>
      </c>
      <c r="B172" s="24" t="s">
        <v>35</v>
      </c>
      <c r="C172" s="24" t="s">
        <v>37</v>
      </c>
      <c r="D172" s="24" t="s">
        <v>104</v>
      </c>
      <c r="E172" s="24" t="s">
        <v>122</v>
      </c>
      <c r="F172" s="24" t="s">
        <v>130</v>
      </c>
      <c r="G172" s="24" t="s">
        <v>94</v>
      </c>
      <c r="H172" s="24" t="s">
        <v>143</v>
      </c>
      <c r="I172" s="27">
        <v>169536277.11720002</v>
      </c>
      <c r="J172" s="24" t="s">
        <v>31</v>
      </c>
      <c r="K172" s="27">
        <v>0</v>
      </c>
      <c r="L172" s="24" t="s">
        <v>143</v>
      </c>
      <c r="M172" s="27">
        <v>169536277.11720002</v>
      </c>
      <c r="N172" s="24" t="s">
        <v>31</v>
      </c>
      <c r="O172" s="27">
        <v>0</v>
      </c>
      <c r="P172" s="27">
        <v>167995937.44080001</v>
      </c>
      <c r="Q172" s="27">
        <v>1182512.6684000001</v>
      </c>
      <c r="R172" s="27">
        <v>357827.00799999997</v>
      </c>
      <c r="S172" s="28">
        <v>0</v>
      </c>
      <c r="T172" s="24" t="s">
        <v>157</v>
      </c>
      <c r="U172" s="24" t="s">
        <v>94</v>
      </c>
      <c r="V172" s="24" t="s">
        <v>160</v>
      </c>
      <c r="W172" s="28" t="s">
        <v>94</v>
      </c>
      <c r="X172" s="28">
        <v>1</v>
      </c>
      <c r="Y172" s="24" t="s">
        <v>94</v>
      </c>
      <c r="Z172" s="24" t="s">
        <v>94</v>
      </c>
      <c r="AA172" s="28" t="s">
        <v>94</v>
      </c>
      <c r="AB172" s="28" t="s">
        <v>94</v>
      </c>
      <c r="AC172" s="24" t="s">
        <v>94</v>
      </c>
    </row>
    <row r="173" spans="1:29">
      <c r="A173" s="24" t="s">
        <v>93</v>
      </c>
      <c r="B173" s="24" t="s">
        <v>35</v>
      </c>
      <c r="C173" s="24" t="s">
        <v>37</v>
      </c>
      <c r="D173" s="24" t="s">
        <v>104</v>
      </c>
      <c r="E173" s="24" t="s">
        <v>122</v>
      </c>
      <c r="F173" s="24" t="s">
        <v>130</v>
      </c>
      <c r="G173" s="24" t="s">
        <v>94</v>
      </c>
      <c r="H173" s="24" t="s">
        <v>143</v>
      </c>
      <c r="I173" s="27">
        <v>474899772.61776</v>
      </c>
      <c r="J173" s="24" t="s">
        <v>31</v>
      </c>
      <c r="K173" s="27">
        <v>0</v>
      </c>
      <c r="L173" s="24" t="s">
        <v>143</v>
      </c>
      <c r="M173" s="27">
        <v>474899772.61776</v>
      </c>
      <c r="N173" s="24" t="s">
        <v>31</v>
      </c>
      <c r="O173" s="27">
        <v>0</v>
      </c>
      <c r="P173" s="27">
        <v>470576858.16960001</v>
      </c>
      <c r="Q173" s="27">
        <v>4322914.4481600001</v>
      </c>
      <c r="R173" s="27">
        <v>0</v>
      </c>
      <c r="S173" s="28">
        <v>0</v>
      </c>
      <c r="T173" s="24" t="s">
        <v>157</v>
      </c>
      <c r="U173" s="24" t="s">
        <v>94</v>
      </c>
      <c r="V173" s="24" t="s">
        <v>160</v>
      </c>
      <c r="W173" s="28" t="s">
        <v>94</v>
      </c>
      <c r="X173" s="28">
        <v>1</v>
      </c>
      <c r="Y173" s="24" t="s">
        <v>94</v>
      </c>
      <c r="Z173" s="24" t="s">
        <v>94</v>
      </c>
      <c r="AA173" s="28" t="s">
        <v>94</v>
      </c>
      <c r="AB173" s="28" t="s">
        <v>94</v>
      </c>
      <c r="AC173" s="24" t="s">
        <v>94</v>
      </c>
    </row>
    <row r="174" spans="1:29">
      <c r="A174" s="24" t="s">
        <v>93</v>
      </c>
      <c r="B174" s="24" t="s">
        <v>35</v>
      </c>
      <c r="C174" s="24" t="s">
        <v>37</v>
      </c>
      <c r="D174" s="24" t="s">
        <v>104</v>
      </c>
      <c r="E174" s="24" t="s">
        <v>122</v>
      </c>
      <c r="F174" s="24" t="s">
        <v>130</v>
      </c>
      <c r="G174" s="24" t="s">
        <v>94</v>
      </c>
      <c r="H174" s="24" t="s">
        <v>143</v>
      </c>
      <c r="I174" s="27">
        <v>9655863.4502399992</v>
      </c>
      <c r="J174" s="24" t="s">
        <v>31</v>
      </c>
      <c r="K174" s="27">
        <v>0</v>
      </c>
      <c r="L174" s="24" t="s">
        <v>143</v>
      </c>
      <c r="M174" s="27">
        <v>9655863.4502399992</v>
      </c>
      <c r="N174" s="24" t="s">
        <v>31</v>
      </c>
      <c r="O174" s="27">
        <v>0</v>
      </c>
      <c r="P174" s="27">
        <v>9568396.0903999992</v>
      </c>
      <c r="Q174" s="27">
        <v>35384.43664</v>
      </c>
      <c r="R174" s="27">
        <v>52082.923199999997</v>
      </c>
      <c r="S174" s="28">
        <v>0</v>
      </c>
      <c r="T174" s="24" t="s">
        <v>157</v>
      </c>
      <c r="U174" s="24" t="s">
        <v>94</v>
      </c>
      <c r="V174" s="24" t="s">
        <v>160</v>
      </c>
      <c r="W174" s="28" t="s">
        <v>94</v>
      </c>
      <c r="X174" s="28">
        <v>1</v>
      </c>
      <c r="Y174" s="24" t="s">
        <v>94</v>
      </c>
      <c r="Z174" s="24" t="s">
        <v>94</v>
      </c>
      <c r="AA174" s="28" t="s">
        <v>94</v>
      </c>
      <c r="AB174" s="28" t="s">
        <v>94</v>
      </c>
      <c r="AC174" s="24" t="s">
        <v>94</v>
      </c>
    </row>
    <row r="175" spans="1:29">
      <c r="A175" s="24" t="s">
        <v>93</v>
      </c>
      <c r="B175" s="24" t="s">
        <v>35</v>
      </c>
      <c r="C175" s="24" t="s">
        <v>37</v>
      </c>
      <c r="D175" s="24" t="s">
        <v>104</v>
      </c>
      <c r="E175" s="24" t="s">
        <v>122</v>
      </c>
      <c r="F175" s="24" t="s">
        <v>130</v>
      </c>
      <c r="G175" s="24" t="s">
        <v>94</v>
      </c>
      <c r="H175" s="24" t="s">
        <v>143</v>
      </c>
      <c r="I175" s="27">
        <v>14879145.803200001</v>
      </c>
      <c r="J175" s="24" t="s">
        <v>31</v>
      </c>
      <c r="K175" s="27">
        <v>0</v>
      </c>
      <c r="L175" s="24" t="s">
        <v>143</v>
      </c>
      <c r="M175" s="27">
        <v>14879145.803200001</v>
      </c>
      <c r="N175" s="24" t="s">
        <v>31</v>
      </c>
      <c r="O175" s="27">
        <v>0</v>
      </c>
      <c r="P175" s="27">
        <v>14744740.4888</v>
      </c>
      <c r="Q175" s="27">
        <v>7036.3216000000002</v>
      </c>
      <c r="R175" s="27">
        <v>127368.99280000001</v>
      </c>
      <c r="S175" s="28">
        <v>0</v>
      </c>
      <c r="T175" s="24" t="s">
        <v>157</v>
      </c>
      <c r="U175" s="24" t="s">
        <v>94</v>
      </c>
      <c r="V175" s="24" t="s">
        <v>160</v>
      </c>
      <c r="W175" s="28" t="s">
        <v>94</v>
      </c>
      <c r="X175" s="28">
        <v>1</v>
      </c>
      <c r="Y175" s="24" t="s">
        <v>94</v>
      </c>
      <c r="Z175" s="24" t="s">
        <v>94</v>
      </c>
      <c r="AA175" s="28" t="s">
        <v>94</v>
      </c>
      <c r="AB175" s="28" t="s">
        <v>94</v>
      </c>
      <c r="AC175" s="24" t="s">
        <v>94</v>
      </c>
    </row>
    <row r="176" spans="1:29">
      <c r="A176" s="24" t="s">
        <v>93</v>
      </c>
      <c r="B176" s="24" t="s">
        <v>35</v>
      </c>
      <c r="C176" s="24" t="s">
        <v>37</v>
      </c>
      <c r="D176" s="24" t="s">
        <v>104</v>
      </c>
      <c r="E176" s="24" t="s">
        <v>122</v>
      </c>
      <c r="F176" s="24" t="s">
        <v>130</v>
      </c>
      <c r="G176" s="24" t="s">
        <v>94</v>
      </c>
      <c r="H176" s="24" t="s">
        <v>143</v>
      </c>
      <c r="I176" s="27">
        <v>71393257.783119991</v>
      </c>
      <c r="J176" s="24" t="s">
        <v>31</v>
      </c>
      <c r="K176" s="27">
        <v>0</v>
      </c>
      <c r="L176" s="24" t="s">
        <v>143</v>
      </c>
      <c r="M176" s="27">
        <v>71393257.783119991</v>
      </c>
      <c r="N176" s="24" t="s">
        <v>31</v>
      </c>
      <c r="O176" s="27">
        <v>0</v>
      </c>
      <c r="P176" s="27">
        <v>70743386.302399993</v>
      </c>
      <c r="Q176" s="27">
        <v>649871.48071999999</v>
      </c>
      <c r="R176" s="27">
        <v>0</v>
      </c>
      <c r="S176" s="28">
        <v>0</v>
      </c>
      <c r="T176" s="24" t="s">
        <v>157</v>
      </c>
      <c r="U176" s="24" t="s">
        <v>94</v>
      </c>
      <c r="V176" s="24" t="s">
        <v>160</v>
      </c>
      <c r="W176" s="28" t="s">
        <v>94</v>
      </c>
      <c r="X176" s="28">
        <v>1</v>
      </c>
      <c r="Y176" s="24" t="s">
        <v>94</v>
      </c>
      <c r="Z176" s="24" t="s">
        <v>94</v>
      </c>
      <c r="AA176" s="28" t="s">
        <v>94</v>
      </c>
      <c r="AB176" s="28" t="s">
        <v>94</v>
      </c>
      <c r="AC176" s="24" t="s">
        <v>94</v>
      </c>
    </row>
    <row r="177" spans="1:29">
      <c r="A177" s="24" t="s">
        <v>93</v>
      </c>
      <c r="B177" s="24" t="s">
        <v>35</v>
      </c>
      <c r="C177" s="24" t="s">
        <v>37</v>
      </c>
      <c r="D177" s="24" t="s">
        <v>104</v>
      </c>
      <c r="E177" s="24" t="s">
        <v>122</v>
      </c>
      <c r="F177" s="24" t="s">
        <v>130</v>
      </c>
      <c r="G177" s="24" t="s">
        <v>94</v>
      </c>
      <c r="H177" s="24" t="s">
        <v>143</v>
      </c>
      <c r="I177" s="27">
        <v>32768074.795680001</v>
      </c>
      <c r="J177" s="24" t="s">
        <v>31</v>
      </c>
      <c r="K177" s="27">
        <v>0</v>
      </c>
      <c r="L177" s="24" t="s">
        <v>143</v>
      </c>
      <c r="M177" s="27">
        <v>32768074.795680001</v>
      </c>
      <c r="N177" s="24" t="s">
        <v>31</v>
      </c>
      <c r="O177" s="27">
        <v>0</v>
      </c>
      <c r="P177" s="27">
        <v>32469801.9408</v>
      </c>
      <c r="Q177" s="27">
        <v>298272.85488</v>
      </c>
      <c r="R177" s="27">
        <v>0</v>
      </c>
      <c r="S177" s="28">
        <v>0</v>
      </c>
      <c r="T177" s="24" t="s">
        <v>157</v>
      </c>
      <c r="U177" s="24" t="s">
        <v>94</v>
      </c>
      <c r="V177" s="24" t="s">
        <v>160</v>
      </c>
      <c r="W177" s="28" t="s">
        <v>94</v>
      </c>
      <c r="X177" s="28">
        <v>1</v>
      </c>
      <c r="Y177" s="24" t="s">
        <v>94</v>
      </c>
      <c r="Z177" s="24" t="s">
        <v>94</v>
      </c>
      <c r="AA177" s="28" t="s">
        <v>94</v>
      </c>
      <c r="AB177" s="28" t="s">
        <v>94</v>
      </c>
      <c r="AC177" s="24" t="s">
        <v>94</v>
      </c>
    </row>
    <row r="178" spans="1:29">
      <c r="A178" s="24" t="s">
        <v>93</v>
      </c>
      <c r="B178" s="24" t="s">
        <v>35</v>
      </c>
      <c r="C178" s="24" t="s">
        <v>37</v>
      </c>
      <c r="D178" s="24" t="s">
        <v>104</v>
      </c>
      <c r="E178" s="24" t="s">
        <v>122</v>
      </c>
      <c r="F178" s="24" t="s">
        <v>130</v>
      </c>
      <c r="G178" s="24" t="s">
        <v>94</v>
      </c>
      <c r="H178" s="24" t="s">
        <v>143</v>
      </c>
      <c r="I178" s="27">
        <v>30710172.842719998</v>
      </c>
      <c r="J178" s="24" t="s">
        <v>31</v>
      </c>
      <c r="K178" s="27">
        <v>0</v>
      </c>
      <c r="L178" s="24" t="s">
        <v>143</v>
      </c>
      <c r="M178" s="27">
        <v>30710172.842719998</v>
      </c>
      <c r="N178" s="24" t="s">
        <v>31</v>
      </c>
      <c r="O178" s="27">
        <v>0</v>
      </c>
      <c r="P178" s="27">
        <v>30430636.403999999</v>
      </c>
      <c r="Q178" s="27">
        <v>279536.43871999998</v>
      </c>
      <c r="R178" s="27">
        <v>0</v>
      </c>
      <c r="S178" s="28">
        <v>0</v>
      </c>
      <c r="T178" s="24" t="s">
        <v>157</v>
      </c>
      <c r="U178" s="24" t="s">
        <v>94</v>
      </c>
      <c r="V178" s="24" t="s">
        <v>160</v>
      </c>
      <c r="W178" s="28" t="s">
        <v>94</v>
      </c>
      <c r="X178" s="28">
        <v>1</v>
      </c>
      <c r="Y178" s="24" t="s">
        <v>94</v>
      </c>
      <c r="Z178" s="24" t="s">
        <v>94</v>
      </c>
      <c r="AA178" s="28" t="s">
        <v>94</v>
      </c>
      <c r="AB178" s="28" t="s">
        <v>94</v>
      </c>
      <c r="AC178" s="24" t="s">
        <v>94</v>
      </c>
    </row>
    <row r="179" spans="1:29">
      <c r="A179" s="24" t="s">
        <v>93</v>
      </c>
      <c r="B179" s="24" t="s">
        <v>35</v>
      </c>
      <c r="C179" s="24" t="s">
        <v>37</v>
      </c>
      <c r="D179" s="24" t="s">
        <v>104</v>
      </c>
      <c r="E179" s="24" t="s">
        <v>122</v>
      </c>
      <c r="F179" s="24" t="s">
        <v>130</v>
      </c>
      <c r="G179" s="24" t="s">
        <v>94</v>
      </c>
      <c r="H179" s="24" t="s">
        <v>143</v>
      </c>
      <c r="I179" s="27">
        <v>18521086.879120003</v>
      </c>
      <c r="J179" s="24" t="s">
        <v>31</v>
      </c>
      <c r="K179" s="27">
        <v>0</v>
      </c>
      <c r="L179" s="24" t="s">
        <v>143</v>
      </c>
      <c r="M179" s="27">
        <v>18521086.879120003</v>
      </c>
      <c r="N179" s="24" t="s">
        <v>31</v>
      </c>
      <c r="O179" s="27">
        <v>0</v>
      </c>
      <c r="P179" s="27">
        <v>18352496.260000002</v>
      </c>
      <c r="Q179" s="27">
        <v>168590.61911999999</v>
      </c>
      <c r="R179" s="27">
        <v>0</v>
      </c>
      <c r="S179" s="28">
        <v>0</v>
      </c>
      <c r="T179" s="24" t="s">
        <v>157</v>
      </c>
      <c r="U179" s="24" t="s">
        <v>94</v>
      </c>
      <c r="V179" s="24" t="s">
        <v>160</v>
      </c>
      <c r="W179" s="28" t="s">
        <v>94</v>
      </c>
      <c r="X179" s="28">
        <v>1</v>
      </c>
      <c r="Y179" s="24" t="s">
        <v>94</v>
      </c>
      <c r="Z179" s="24" t="s">
        <v>94</v>
      </c>
      <c r="AA179" s="28" t="s">
        <v>94</v>
      </c>
      <c r="AB179" s="28" t="s">
        <v>94</v>
      </c>
      <c r="AC179" s="24" t="s">
        <v>94</v>
      </c>
    </row>
    <row r="180" spans="1:29">
      <c r="A180" s="24" t="s">
        <v>93</v>
      </c>
      <c r="B180" s="24" t="s">
        <v>35</v>
      </c>
      <c r="C180" s="24" t="s">
        <v>37</v>
      </c>
      <c r="D180" s="24" t="s">
        <v>104</v>
      </c>
      <c r="E180" s="24" t="s">
        <v>122</v>
      </c>
      <c r="F180" s="24" t="s">
        <v>130</v>
      </c>
      <c r="G180" s="24" t="s">
        <v>94</v>
      </c>
      <c r="H180" s="24" t="s">
        <v>143</v>
      </c>
      <c r="I180" s="27">
        <v>118250041.02856</v>
      </c>
      <c r="J180" s="24" t="s">
        <v>31</v>
      </c>
      <c r="K180" s="27">
        <v>0</v>
      </c>
      <c r="L180" s="24" t="s">
        <v>143</v>
      </c>
      <c r="M180" s="27">
        <v>118250041.02856</v>
      </c>
      <c r="N180" s="24" t="s">
        <v>31</v>
      </c>
      <c r="O180" s="27">
        <v>0</v>
      </c>
      <c r="P180" s="27">
        <v>117173637.6328</v>
      </c>
      <c r="Q180" s="27">
        <v>1076403.39576</v>
      </c>
      <c r="R180" s="27">
        <v>0</v>
      </c>
      <c r="S180" s="28">
        <v>0</v>
      </c>
      <c r="T180" s="24" t="s">
        <v>157</v>
      </c>
      <c r="U180" s="24" t="s">
        <v>94</v>
      </c>
      <c r="V180" s="24" t="s">
        <v>160</v>
      </c>
      <c r="W180" s="28" t="s">
        <v>94</v>
      </c>
      <c r="X180" s="28">
        <v>1</v>
      </c>
      <c r="Y180" s="24" t="s">
        <v>94</v>
      </c>
      <c r="Z180" s="24" t="s">
        <v>94</v>
      </c>
      <c r="AA180" s="28" t="s">
        <v>94</v>
      </c>
      <c r="AB180" s="28" t="s">
        <v>94</v>
      </c>
      <c r="AC180" s="24" t="s">
        <v>94</v>
      </c>
    </row>
    <row r="181" spans="1:29">
      <c r="A181" s="24" t="s">
        <v>93</v>
      </c>
      <c r="B181" s="24" t="s">
        <v>35</v>
      </c>
      <c r="C181" s="24" t="s">
        <v>37</v>
      </c>
      <c r="D181" s="24" t="s">
        <v>104</v>
      </c>
      <c r="E181" s="24" t="s">
        <v>122</v>
      </c>
      <c r="F181" s="24" t="s">
        <v>130</v>
      </c>
      <c r="G181" s="24" t="s">
        <v>94</v>
      </c>
      <c r="H181" s="24" t="s">
        <v>143</v>
      </c>
      <c r="I181" s="27">
        <v>47806573.514559999</v>
      </c>
      <c r="J181" s="24" t="s">
        <v>31</v>
      </c>
      <c r="K181" s="27">
        <v>0</v>
      </c>
      <c r="L181" s="24" t="s">
        <v>143</v>
      </c>
      <c r="M181" s="27">
        <v>47806573.514559999</v>
      </c>
      <c r="N181" s="24" t="s">
        <v>31</v>
      </c>
      <c r="O181" s="27">
        <v>0</v>
      </c>
      <c r="P181" s="27">
        <v>47371403.542400002</v>
      </c>
      <c r="Q181" s="27">
        <v>435169.97216</v>
      </c>
      <c r="R181" s="27">
        <v>0</v>
      </c>
      <c r="S181" s="28">
        <v>0</v>
      </c>
      <c r="T181" s="24" t="s">
        <v>157</v>
      </c>
      <c r="U181" s="24" t="s">
        <v>94</v>
      </c>
      <c r="V181" s="24" t="s">
        <v>160</v>
      </c>
      <c r="W181" s="28" t="s">
        <v>94</v>
      </c>
      <c r="X181" s="28">
        <v>1</v>
      </c>
      <c r="Y181" s="24" t="s">
        <v>94</v>
      </c>
      <c r="Z181" s="24" t="s">
        <v>94</v>
      </c>
      <c r="AA181" s="28" t="s">
        <v>94</v>
      </c>
      <c r="AB181" s="28" t="s">
        <v>94</v>
      </c>
      <c r="AC181" s="24" t="s">
        <v>94</v>
      </c>
    </row>
    <row r="182" spans="1:29">
      <c r="A182" s="24" t="s">
        <v>93</v>
      </c>
      <c r="B182" s="24" t="s">
        <v>35</v>
      </c>
      <c r="C182" s="24" t="s">
        <v>37</v>
      </c>
      <c r="D182" s="24" t="s">
        <v>104</v>
      </c>
      <c r="E182" s="24" t="s">
        <v>122</v>
      </c>
      <c r="F182" s="24" t="s">
        <v>130</v>
      </c>
      <c r="G182" s="24" t="s">
        <v>94</v>
      </c>
      <c r="H182" s="24" t="s">
        <v>143</v>
      </c>
      <c r="I182" s="27">
        <v>48123174.396080002</v>
      </c>
      <c r="J182" s="24" t="s">
        <v>31</v>
      </c>
      <c r="K182" s="27">
        <v>0</v>
      </c>
      <c r="L182" s="24" t="s">
        <v>143</v>
      </c>
      <c r="M182" s="27">
        <v>48123174.396080002</v>
      </c>
      <c r="N182" s="24" t="s">
        <v>31</v>
      </c>
      <c r="O182" s="27">
        <v>0</v>
      </c>
      <c r="P182" s="27">
        <v>47685120.946400002</v>
      </c>
      <c r="Q182" s="27">
        <v>438053.44968000002</v>
      </c>
      <c r="R182" s="27">
        <v>0</v>
      </c>
      <c r="S182" s="28">
        <v>0</v>
      </c>
      <c r="T182" s="24" t="s">
        <v>157</v>
      </c>
      <c r="U182" s="24" t="s">
        <v>94</v>
      </c>
      <c r="V182" s="24" t="s">
        <v>160</v>
      </c>
      <c r="W182" s="28" t="s">
        <v>94</v>
      </c>
      <c r="X182" s="28">
        <v>1</v>
      </c>
      <c r="Y182" s="24" t="s">
        <v>94</v>
      </c>
      <c r="Z182" s="24" t="s">
        <v>94</v>
      </c>
      <c r="AA182" s="28" t="s">
        <v>94</v>
      </c>
      <c r="AB182" s="28" t="s">
        <v>94</v>
      </c>
      <c r="AC182" s="24" t="s">
        <v>94</v>
      </c>
    </row>
    <row r="183" spans="1:29">
      <c r="A183" s="24" t="s">
        <v>93</v>
      </c>
      <c r="B183" s="24" t="s">
        <v>35</v>
      </c>
      <c r="C183" s="24" t="s">
        <v>37</v>
      </c>
      <c r="D183" s="24" t="s">
        <v>104</v>
      </c>
      <c r="E183" s="24" t="s">
        <v>122</v>
      </c>
      <c r="F183" s="24" t="s">
        <v>130</v>
      </c>
      <c r="G183" s="24" t="s">
        <v>94</v>
      </c>
      <c r="H183" s="24" t="s">
        <v>143</v>
      </c>
      <c r="I183" s="27">
        <v>29127177.596159998</v>
      </c>
      <c r="J183" s="24" t="s">
        <v>31</v>
      </c>
      <c r="K183" s="27">
        <v>0</v>
      </c>
      <c r="L183" s="24" t="s">
        <v>143</v>
      </c>
      <c r="M183" s="27">
        <v>29127177.596159998</v>
      </c>
      <c r="N183" s="24" t="s">
        <v>31</v>
      </c>
      <c r="O183" s="27">
        <v>0</v>
      </c>
      <c r="P183" s="27">
        <v>28862046.169599999</v>
      </c>
      <c r="Q183" s="27">
        <v>265131.42655999999</v>
      </c>
      <c r="R183" s="27">
        <v>0</v>
      </c>
      <c r="S183" s="28">
        <v>0</v>
      </c>
      <c r="T183" s="24" t="s">
        <v>157</v>
      </c>
      <c r="U183" s="24" t="s">
        <v>94</v>
      </c>
      <c r="V183" s="24" t="s">
        <v>160</v>
      </c>
      <c r="W183" s="28" t="s">
        <v>94</v>
      </c>
      <c r="X183" s="28">
        <v>1</v>
      </c>
      <c r="Y183" s="24" t="s">
        <v>94</v>
      </c>
      <c r="Z183" s="24" t="s">
        <v>94</v>
      </c>
      <c r="AA183" s="28" t="s">
        <v>94</v>
      </c>
      <c r="AB183" s="28" t="s">
        <v>94</v>
      </c>
      <c r="AC183" s="24" t="s">
        <v>94</v>
      </c>
    </row>
    <row r="184" spans="1:29">
      <c r="A184" s="24" t="s">
        <v>93</v>
      </c>
      <c r="B184" s="24" t="s">
        <v>35</v>
      </c>
      <c r="C184" s="24" t="s">
        <v>37</v>
      </c>
      <c r="D184" s="24" t="s">
        <v>104</v>
      </c>
      <c r="E184" s="24" t="s">
        <v>122</v>
      </c>
      <c r="F184" s="24" t="s">
        <v>130</v>
      </c>
      <c r="G184" s="24" t="s">
        <v>94</v>
      </c>
      <c r="H184" s="24" t="s">
        <v>143</v>
      </c>
      <c r="I184" s="27">
        <v>121099439.8012</v>
      </c>
      <c r="J184" s="24" t="s">
        <v>31</v>
      </c>
      <c r="K184" s="27">
        <v>0</v>
      </c>
      <c r="L184" s="24" t="s">
        <v>143</v>
      </c>
      <c r="M184" s="27">
        <v>121099439.8012</v>
      </c>
      <c r="N184" s="24" t="s">
        <v>31</v>
      </c>
      <c r="O184" s="27">
        <v>0</v>
      </c>
      <c r="P184" s="27">
        <v>119997097.4832</v>
      </c>
      <c r="Q184" s="27">
        <v>1102342.318</v>
      </c>
      <c r="R184" s="27">
        <v>0</v>
      </c>
      <c r="S184" s="28">
        <v>0</v>
      </c>
      <c r="T184" s="24" t="s">
        <v>157</v>
      </c>
      <c r="U184" s="24" t="s">
        <v>94</v>
      </c>
      <c r="V184" s="24" t="s">
        <v>160</v>
      </c>
      <c r="W184" s="28" t="s">
        <v>94</v>
      </c>
      <c r="X184" s="28">
        <v>1</v>
      </c>
      <c r="Y184" s="24" t="s">
        <v>94</v>
      </c>
      <c r="Z184" s="24" t="s">
        <v>94</v>
      </c>
      <c r="AA184" s="28" t="s">
        <v>94</v>
      </c>
      <c r="AB184" s="28" t="s">
        <v>94</v>
      </c>
      <c r="AC184" s="24" t="s">
        <v>94</v>
      </c>
    </row>
    <row r="185" spans="1:29">
      <c r="A185" s="24" t="s">
        <v>93</v>
      </c>
      <c r="B185" s="24" t="s">
        <v>35</v>
      </c>
      <c r="C185" s="24" t="s">
        <v>37</v>
      </c>
      <c r="D185" s="24" t="s">
        <v>104</v>
      </c>
      <c r="E185" s="24" t="s">
        <v>122</v>
      </c>
      <c r="F185" s="24" t="s">
        <v>130</v>
      </c>
      <c r="G185" s="24" t="s">
        <v>94</v>
      </c>
      <c r="H185" s="24" t="s">
        <v>143</v>
      </c>
      <c r="I185" s="27">
        <v>44957173.134719998</v>
      </c>
      <c r="J185" s="24" t="s">
        <v>31</v>
      </c>
      <c r="K185" s="27">
        <v>0</v>
      </c>
      <c r="L185" s="24" t="s">
        <v>143</v>
      </c>
      <c r="M185" s="27">
        <v>44957173.134719998</v>
      </c>
      <c r="N185" s="24" t="s">
        <v>31</v>
      </c>
      <c r="O185" s="27">
        <v>0</v>
      </c>
      <c r="P185" s="27">
        <v>44547942.084799998</v>
      </c>
      <c r="Q185" s="27">
        <v>409231.04992000002</v>
      </c>
      <c r="R185" s="27">
        <v>0</v>
      </c>
      <c r="S185" s="28">
        <v>0</v>
      </c>
      <c r="T185" s="24" t="s">
        <v>157</v>
      </c>
      <c r="U185" s="24" t="s">
        <v>94</v>
      </c>
      <c r="V185" s="24" t="s">
        <v>160</v>
      </c>
      <c r="W185" s="28" t="s">
        <v>94</v>
      </c>
      <c r="X185" s="28">
        <v>1</v>
      </c>
      <c r="Y185" s="24" t="s">
        <v>94</v>
      </c>
      <c r="Z185" s="24" t="s">
        <v>94</v>
      </c>
      <c r="AA185" s="28" t="s">
        <v>94</v>
      </c>
      <c r="AB185" s="28" t="s">
        <v>94</v>
      </c>
      <c r="AC185" s="24" t="s">
        <v>94</v>
      </c>
    </row>
    <row r="186" spans="1:29">
      <c r="A186" s="24" t="s">
        <v>93</v>
      </c>
      <c r="B186" s="24" t="s">
        <v>35</v>
      </c>
      <c r="C186" s="24" t="s">
        <v>37</v>
      </c>
      <c r="D186" s="24" t="s">
        <v>104</v>
      </c>
      <c r="E186" s="24" t="s">
        <v>122</v>
      </c>
      <c r="F186" s="24" t="s">
        <v>130</v>
      </c>
      <c r="G186" s="24" t="s">
        <v>94</v>
      </c>
      <c r="H186" s="24" t="s">
        <v>143</v>
      </c>
      <c r="I186" s="27">
        <v>102736646.37152</v>
      </c>
      <c r="J186" s="24" t="s">
        <v>31</v>
      </c>
      <c r="K186" s="27">
        <v>0</v>
      </c>
      <c r="L186" s="24" t="s">
        <v>143</v>
      </c>
      <c r="M186" s="27">
        <v>102736646.37152</v>
      </c>
      <c r="N186" s="24" t="s">
        <v>31</v>
      </c>
      <c r="O186" s="27">
        <v>0</v>
      </c>
      <c r="P186" s="27">
        <v>101801459.1216</v>
      </c>
      <c r="Q186" s="27">
        <v>935187.24991999997</v>
      </c>
      <c r="R186" s="27">
        <v>0</v>
      </c>
      <c r="S186" s="28">
        <v>0</v>
      </c>
      <c r="T186" s="24" t="s">
        <v>157</v>
      </c>
      <c r="U186" s="24" t="s">
        <v>94</v>
      </c>
      <c r="V186" s="24" t="s">
        <v>160</v>
      </c>
      <c r="W186" s="28" t="s">
        <v>94</v>
      </c>
      <c r="X186" s="28">
        <v>1</v>
      </c>
      <c r="Y186" s="24" t="s">
        <v>94</v>
      </c>
      <c r="Z186" s="24" t="s">
        <v>94</v>
      </c>
      <c r="AA186" s="28" t="s">
        <v>94</v>
      </c>
      <c r="AB186" s="28" t="s">
        <v>94</v>
      </c>
      <c r="AC186" s="24" t="s">
        <v>94</v>
      </c>
    </row>
    <row r="187" spans="1:29">
      <c r="A187" s="24" t="s">
        <v>93</v>
      </c>
      <c r="B187" s="24" t="s">
        <v>35</v>
      </c>
      <c r="C187" s="24" t="s">
        <v>37</v>
      </c>
      <c r="D187" s="24" t="s">
        <v>104</v>
      </c>
      <c r="E187" s="24" t="s">
        <v>122</v>
      </c>
      <c r="F187" s="24" t="s">
        <v>130</v>
      </c>
      <c r="G187" s="24" t="s">
        <v>94</v>
      </c>
      <c r="H187" s="24" t="s">
        <v>143</v>
      </c>
      <c r="I187" s="27">
        <v>258503772.68632001</v>
      </c>
      <c r="J187" s="24" t="s">
        <v>31</v>
      </c>
      <c r="K187" s="27">
        <v>0</v>
      </c>
      <c r="L187" s="24" t="s">
        <v>143</v>
      </c>
      <c r="M187" s="27">
        <v>258503772.68632001</v>
      </c>
      <c r="N187" s="24" t="s">
        <v>31</v>
      </c>
      <c r="O187" s="27">
        <v>0</v>
      </c>
      <c r="P187" s="27">
        <v>256150669.39840001</v>
      </c>
      <c r="Q187" s="27">
        <v>2353103.28792</v>
      </c>
      <c r="R187" s="27">
        <v>0</v>
      </c>
      <c r="S187" s="28">
        <v>0</v>
      </c>
      <c r="T187" s="24" t="s">
        <v>157</v>
      </c>
      <c r="U187" s="24" t="s">
        <v>94</v>
      </c>
      <c r="V187" s="24" t="s">
        <v>160</v>
      </c>
      <c r="W187" s="28" t="s">
        <v>94</v>
      </c>
      <c r="X187" s="28">
        <v>1</v>
      </c>
      <c r="Y187" s="24" t="s">
        <v>94</v>
      </c>
      <c r="Z187" s="24" t="s">
        <v>94</v>
      </c>
      <c r="AA187" s="28" t="s">
        <v>94</v>
      </c>
      <c r="AB187" s="28" t="s">
        <v>94</v>
      </c>
      <c r="AC187" s="24" t="s">
        <v>94</v>
      </c>
    </row>
    <row r="188" spans="1:29">
      <c r="A188" s="24" t="s">
        <v>93</v>
      </c>
      <c r="B188" s="24" t="s">
        <v>35</v>
      </c>
      <c r="C188" s="24" t="s">
        <v>37</v>
      </c>
      <c r="D188" s="24" t="s">
        <v>104</v>
      </c>
      <c r="E188" s="24" t="s">
        <v>122</v>
      </c>
      <c r="F188" s="24" t="s">
        <v>130</v>
      </c>
      <c r="G188" s="24" t="s">
        <v>94</v>
      </c>
      <c r="H188" s="24" t="s">
        <v>143</v>
      </c>
      <c r="I188" s="27">
        <v>65061267.635839999</v>
      </c>
      <c r="J188" s="24" t="s">
        <v>31</v>
      </c>
      <c r="K188" s="27">
        <v>0</v>
      </c>
      <c r="L188" s="24" t="s">
        <v>143</v>
      </c>
      <c r="M188" s="27">
        <v>65061267.635839999</v>
      </c>
      <c r="N188" s="24" t="s">
        <v>31</v>
      </c>
      <c r="O188" s="27">
        <v>0</v>
      </c>
      <c r="P188" s="27">
        <v>64469028.5792</v>
      </c>
      <c r="Q188" s="27">
        <v>592239.05663999997</v>
      </c>
      <c r="R188" s="27">
        <v>0</v>
      </c>
      <c r="S188" s="28">
        <v>0</v>
      </c>
      <c r="T188" s="24" t="s">
        <v>157</v>
      </c>
      <c r="U188" s="24" t="s">
        <v>94</v>
      </c>
      <c r="V188" s="24" t="s">
        <v>160</v>
      </c>
      <c r="W188" s="28" t="s">
        <v>94</v>
      </c>
      <c r="X188" s="28">
        <v>1</v>
      </c>
      <c r="Y188" s="24" t="s">
        <v>94</v>
      </c>
      <c r="Z188" s="24" t="s">
        <v>94</v>
      </c>
      <c r="AA188" s="28" t="s">
        <v>94</v>
      </c>
      <c r="AB188" s="28" t="s">
        <v>94</v>
      </c>
      <c r="AC188" s="24" t="s">
        <v>94</v>
      </c>
    </row>
    <row r="189" spans="1:29">
      <c r="A189" s="24" t="s">
        <v>93</v>
      </c>
      <c r="B189" s="24" t="s">
        <v>35</v>
      </c>
      <c r="C189" s="24" t="s">
        <v>37</v>
      </c>
      <c r="D189" s="24" t="s">
        <v>104</v>
      </c>
      <c r="E189" s="24" t="s">
        <v>122</v>
      </c>
      <c r="F189" s="24" t="s">
        <v>130</v>
      </c>
      <c r="G189" s="24" t="s">
        <v>94</v>
      </c>
      <c r="H189" s="24" t="s">
        <v>143</v>
      </c>
      <c r="I189" s="27">
        <v>35617475.175520003</v>
      </c>
      <c r="J189" s="24" t="s">
        <v>31</v>
      </c>
      <c r="K189" s="27">
        <v>0</v>
      </c>
      <c r="L189" s="24" t="s">
        <v>143</v>
      </c>
      <c r="M189" s="27">
        <v>35617475.175520003</v>
      </c>
      <c r="N189" s="24" t="s">
        <v>31</v>
      </c>
      <c r="O189" s="27">
        <v>0</v>
      </c>
      <c r="P189" s="27">
        <v>35293263.398400001</v>
      </c>
      <c r="Q189" s="27">
        <v>324211.77711999998</v>
      </c>
      <c r="R189" s="27">
        <v>0</v>
      </c>
      <c r="S189" s="28">
        <v>0</v>
      </c>
      <c r="T189" s="24" t="s">
        <v>157</v>
      </c>
      <c r="U189" s="24" t="s">
        <v>94</v>
      </c>
      <c r="V189" s="24" t="s">
        <v>160</v>
      </c>
      <c r="W189" s="28" t="s">
        <v>94</v>
      </c>
      <c r="X189" s="28">
        <v>1</v>
      </c>
      <c r="Y189" s="24" t="s">
        <v>94</v>
      </c>
      <c r="Z189" s="24" t="s">
        <v>94</v>
      </c>
      <c r="AA189" s="28" t="s">
        <v>94</v>
      </c>
      <c r="AB189" s="28" t="s">
        <v>94</v>
      </c>
      <c r="AC189" s="24" t="s">
        <v>94</v>
      </c>
    </row>
    <row r="190" spans="1:29">
      <c r="A190" s="24" t="s">
        <v>93</v>
      </c>
      <c r="B190" s="24" t="s">
        <v>35</v>
      </c>
      <c r="C190" s="24" t="s">
        <v>37</v>
      </c>
      <c r="D190" s="24" t="s">
        <v>104</v>
      </c>
      <c r="E190" s="24" t="s">
        <v>122</v>
      </c>
      <c r="F190" s="24" t="s">
        <v>130</v>
      </c>
      <c r="G190" s="24" t="s">
        <v>94</v>
      </c>
      <c r="H190" s="24" t="s">
        <v>143</v>
      </c>
      <c r="I190" s="27">
        <v>24061580.206719998</v>
      </c>
      <c r="J190" s="24" t="s">
        <v>31</v>
      </c>
      <c r="K190" s="27">
        <v>0</v>
      </c>
      <c r="L190" s="24" t="s">
        <v>143</v>
      </c>
      <c r="M190" s="27">
        <v>24061580.206719998</v>
      </c>
      <c r="N190" s="24" t="s">
        <v>31</v>
      </c>
      <c r="O190" s="27">
        <v>0</v>
      </c>
      <c r="P190" s="27">
        <v>23842559.669599999</v>
      </c>
      <c r="Q190" s="27">
        <v>219020.53711999999</v>
      </c>
      <c r="R190" s="27">
        <v>0</v>
      </c>
      <c r="S190" s="28">
        <v>0</v>
      </c>
      <c r="T190" s="24" t="s">
        <v>157</v>
      </c>
      <c r="U190" s="24" t="s">
        <v>94</v>
      </c>
      <c r="V190" s="24" t="s">
        <v>160</v>
      </c>
      <c r="W190" s="28" t="s">
        <v>94</v>
      </c>
      <c r="X190" s="28">
        <v>1</v>
      </c>
      <c r="Y190" s="24" t="s">
        <v>94</v>
      </c>
      <c r="Z190" s="24" t="s">
        <v>94</v>
      </c>
      <c r="AA190" s="28" t="s">
        <v>94</v>
      </c>
      <c r="AB190" s="28" t="s">
        <v>94</v>
      </c>
      <c r="AC190" s="24" t="s">
        <v>94</v>
      </c>
    </row>
    <row r="191" spans="1:29">
      <c r="A191" s="24" t="s">
        <v>93</v>
      </c>
      <c r="B191" s="24" t="s">
        <v>35</v>
      </c>
      <c r="C191" s="24" t="s">
        <v>37</v>
      </c>
      <c r="D191" s="24" t="s">
        <v>104</v>
      </c>
      <c r="E191" s="24" t="s">
        <v>122</v>
      </c>
      <c r="F191" s="24" t="s">
        <v>130</v>
      </c>
      <c r="G191" s="24" t="s">
        <v>94</v>
      </c>
      <c r="H191" s="24" t="s">
        <v>143</v>
      </c>
      <c r="I191" s="27">
        <v>51289163.281999998</v>
      </c>
      <c r="J191" s="24" t="s">
        <v>31</v>
      </c>
      <c r="K191" s="27">
        <v>0</v>
      </c>
      <c r="L191" s="24" t="s">
        <v>143</v>
      </c>
      <c r="M191" s="27">
        <v>51289163.281999998</v>
      </c>
      <c r="N191" s="24" t="s">
        <v>31</v>
      </c>
      <c r="O191" s="27">
        <v>0</v>
      </c>
      <c r="P191" s="27">
        <v>50822299.807999998</v>
      </c>
      <c r="Q191" s="27">
        <v>466863.47399999999</v>
      </c>
      <c r="R191" s="27">
        <v>0</v>
      </c>
      <c r="S191" s="28">
        <v>0</v>
      </c>
      <c r="T191" s="24" t="s">
        <v>157</v>
      </c>
      <c r="U191" s="24" t="s">
        <v>94</v>
      </c>
      <c r="V191" s="24" t="s">
        <v>160</v>
      </c>
      <c r="W191" s="28" t="s">
        <v>94</v>
      </c>
      <c r="X191" s="28">
        <v>1</v>
      </c>
      <c r="Y191" s="24" t="s">
        <v>94</v>
      </c>
      <c r="Z191" s="24" t="s">
        <v>94</v>
      </c>
      <c r="AA191" s="28" t="s">
        <v>94</v>
      </c>
      <c r="AB191" s="28" t="s">
        <v>94</v>
      </c>
      <c r="AC191" s="24" t="s">
        <v>94</v>
      </c>
    </row>
    <row r="192" spans="1:29">
      <c r="A192" s="24" t="s">
        <v>93</v>
      </c>
      <c r="B192" s="24" t="s">
        <v>35</v>
      </c>
      <c r="C192" s="24" t="s">
        <v>37</v>
      </c>
      <c r="D192" s="24" t="s">
        <v>104</v>
      </c>
      <c r="E192" s="24" t="s">
        <v>122</v>
      </c>
      <c r="F192" s="24" t="s">
        <v>130</v>
      </c>
      <c r="G192" s="24" t="s">
        <v>94</v>
      </c>
      <c r="H192" s="24" t="s">
        <v>143</v>
      </c>
      <c r="I192" s="27">
        <v>110809939.19744</v>
      </c>
      <c r="J192" s="24" t="s">
        <v>31</v>
      </c>
      <c r="K192" s="27">
        <v>0</v>
      </c>
      <c r="L192" s="24" t="s">
        <v>143</v>
      </c>
      <c r="M192" s="27">
        <v>110809939.19744</v>
      </c>
      <c r="N192" s="24" t="s">
        <v>31</v>
      </c>
      <c r="O192" s="27">
        <v>0</v>
      </c>
      <c r="P192" s="27">
        <v>109801266.5848</v>
      </c>
      <c r="Q192" s="27">
        <v>1008672.6126399999</v>
      </c>
      <c r="R192" s="27">
        <v>0</v>
      </c>
      <c r="S192" s="28">
        <v>0</v>
      </c>
      <c r="T192" s="24" t="s">
        <v>157</v>
      </c>
      <c r="U192" s="24" t="s">
        <v>94</v>
      </c>
      <c r="V192" s="24" t="s">
        <v>160</v>
      </c>
      <c r="W192" s="28" t="s">
        <v>94</v>
      </c>
      <c r="X192" s="28">
        <v>1</v>
      </c>
      <c r="Y192" s="24" t="s">
        <v>94</v>
      </c>
      <c r="Z192" s="24" t="s">
        <v>94</v>
      </c>
      <c r="AA192" s="28" t="s">
        <v>94</v>
      </c>
      <c r="AB192" s="28" t="s">
        <v>94</v>
      </c>
      <c r="AC192" s="24" t="s">
        <v>94</v>
      </c>
    </row>
    <row r="193" spans="1:29">
      <c r="A193" s="24" t="s">
        <v>93</v>
      </c>
      <c r="B193" s="24" t="s">
        <v>35</v>
      </c>
      <c r="C193" s="24" t="s">
        <v>37</v>
      </c>
      <c r="D193" s="24" t="s">
        <v>104</v>
      </c>
      <c r="E193" s="24" t="s">
        <v>122</v>
      </c>
      <c r="F193" s="24" t="s">
        <v>130</v>
      </c>
      <c r="G193" s="24" t="s">
        <v>94</v>
      </c>
      <c r="H193" s="24" t="s">
        <v>143</v>
      </c>
      <c r="I193" s="27">
        <v>71709860.271840006</v>
      </c>
      <c r="J193" s="24" t="s">
        <v>31</v>
      </c>
      <c r="K193" s="27">
        <v>0</v>
      </c>
      <c r="L193" s="24" t="s">
        <v>143</v>
      </c>
      <c r="M193" s="27">
        <v>71709860.271840006</v>
      </c>
      <c r="N193" s="24" t="s">
        <v>31</v>
      </c>
      <c r="O193" s="27">
        <v>0</v>
      </c>
      <c r="P193" s="27">
        <v>71057105.313600004</v>
      </c>
      <c r="Q193" s="27">
        <v>652754.95823999995</v>
      </c>
      <c r="R193" s="27">
        <v>0</v>
      </c>
      <c r="S193" s="28">
        <v>0</v>
      </c>
      <c r="T193" s="24" t="s">
        <v>157</v>
      </c>
      <c r="U193" s="24" t="s">
        <v>94</v>
      </c>
      <c r="V193" s="24" t="s">
        <v>160</v>
      </c>
      <c r="W193" s="28" t="s">
        <v>94</v>
      </c>
      <c r="X193" s="28">
        <v>1</v>
      </c>
      <c r="Y193" s="24" t="s">
        <v>94</v>
      </c>
      <c r="Z193" s="24" t="s">
        <v>94</v>
      </c>
      <c r="AA193" s="28" t="s">
        <v>94</v>
      </c>
      <c r="AB193" s="28" t="s">
        <v>94</v>
      </c>
      <c r="AC193" s="24" t="s">
        <v>94</v>
      </c>
    </row>
    <row r="194" spans="1:29">
      <c r="A194" s="24" t="s">
        <v>93</v>
      </c>
      <c r="B194" s="24" t="s">
        <v>35</v>
      </c>
      <c r="C194" s="24" t="s">
        <v>37</v>
      </c>
      <c r="D194" s="24" t="s">
        <v>105</v>
      </c>
      <c r="E194" s="24" t="s">
        <v>123</v>
      </c>
      <c r="F194" s="24" t="s">
        <v>132</v>
      </c>
      <c r="G194" s="24" t="s">
        <v>94</v>
      </c>
      <c r="H194" s="24" t="s">
        <v>143</v>
      </c>
      <c r="I194" s="27">
        <v>60088350.07728</v>
      </c>
      <c r="J194" s="24" t="s">
        <v>31</v>
      </c>
      <c r="K194" s="27">
        <v>0</v>
      </c>
      <c r="L194" s="24" t="s">
        <v>143</v>
      </c>
      <c r="M194" s="27">
        <v>60088350.07728</v>
      </c>
      <c r="N194" s="24" t="s">
        <v>31</v>
      </c>
      <c r="O194" s="27">
        <v>0</v>
      </c>
      <c r="P194" s="27">
        <v>59006388.823200002</v>
      </c>
      <c r="Q194" s="27">
        <v>1081961.2540800001</v>
      </c>
      <c r="R194" s="27">
        <v>0</v>
      </c>
      <c r="S194" s="28">
        <v>0</v>
      </c>
      <c r="T194" s="24" t="s">
        <v>157</v>
      </c>
      <c r="U194" s="24" t="s">
        <v>94</v>
      </c>
      <c r="V194" s="24" t="s">
        <v>160</v>
      </c>
      <c r="W194" s="28" t="s">
        <v>94</v>
      </c>
      <c r="X194" s="28">
        <v>1</v>
      </c>
      <c r="Y194" s="24" t="s">
        <v>94</v>
      </c>
      <c r="Z194" s="24" t="s">
        <v>94</v>
      </c>
      <c r="AA194" s="28" t="s">
        <v>94</v>
      </c>
      <c r="AB194" s="28" t="s">
        <v>94</v>
      </c>
      <c r="AC194" s="24" t="s">
        <v>94</v>
      </c>
    </row>
    <row r="195" spans="1:29">
      <c r="A195" s="24" t="s">
        <v>93</v>
      </c>
      <c r="B195" s="24" t="s">
        <v>35</v>
      </c>
      <c r="C195" s="24" t="s">
        <v>37</v>
      </c>
      <c r="D195" s="24" t="s">
        <v>105</v>
      </c>
      <c r="E195" s="24" t="s">
        <v>123</v>
      </c>
      <c r="F195" s="24" t="s">
        <v>132</v>
      </c>
      <c r="G195" s="24" t="s">
        <v>94</v>
      </c>
      <c r="H195" s="24" t="s">
        <v>143</v>
      </c>
      <c r="I195" s="27">
        <v>16988314.543200001</v>
      </c>
      <c r="J195" s="24" t="s">
        <v>31</v>
      </c>
      <c r="K195" s="27">
        <v>0</v>
      </c>
      <c r="L195" s="24" t="s">
        <v>143</v>
      </c>
      <c r="M195" s="27">
        <v>16988314.543200001</v>
      </c>
      <c r="N195" s="24" t="s">
        <v>31</v>
      </c>
      <c r="O195" s="27">
        <v>0</v>
      </c>
      <c r="P195" s="27">
        <v>16682433.8464</v>
      </c>
      <c r="Q195" s="27">
        <v>305880.69679999998</v>
      </c>
      <c r="R195" s="27">
        <v>0</v>
      </c>
      <c r="S195" s="28">
        <v>0</v>
      </c>
      <c r="T195" s="24" t="s">
        <v>157</v>
      </c>
      <c r="U195" s="24" t="s">
        <v>94</v>
      </c>
      <c r="V195" s="24" t="s">
        <v>160</v>
      </c>
      <c r="W195" s="28" t="s">
        <v>94</v>
      </c>
      <c r="X195" s="28">
        <v>1</v>
      </c>
      <c r="Y195" s="24" t="s">
        <v>94</v>
      </c>
      <c r="Z195" s="24" t="s">
        <v>94</v>
      </c>
      <c r="AA195" s="28" t="s">
        <v>94</v>
      </c>
      <c r="AB195" s="28" t="s">
        <v>94</v>
      </c>
      <c r="AC195" s="24" t="s">
        <v>94</v>
      </c>
    </row>
    <row r="196" spans="1:29">
      <c r="A196" s="24" t="s">
        <v>93</v>
      </c>
      <c r="B196" s="24" t="s">
        <v>35</v>
      </c>
      <c r="C196" s="24" t="s">
        <v>37</v>
      </c>
      <c r="D196" s="24" t="s">
        <v>105</v>
      </c>
      <c r="E196" s="24" t="s">
        <v>123</v>
      </c>
      <c r="F196" s="24" t="s">
        <v>132</v>
      </c>
      <c r="G196" s="24" t="s">
        <v>94</v>
      </c>
      <c r="H196" s="24" t="s">
        <v>143</v>
      </c>
      <c r="I196" s="27">
        <v>18875908.905280001</v>
      </c>
      <c r="J196" s="24" t="s">
        <v>31</v>
      </c>
      <c r="K196" s="27">
        <v>0</v>
      </c>
      <c r="L196" s="24" t="s">
        <v>143</v>
      </c>
      <c r="M196" s="27">
        <v>18875908.905280001</v>
      </c>
      <c r="N196" s="24" t="s">
        <v>31</v>
      </c>
      <c r="O196" s="27">
        <v>0</v>
      </c>
      <c r="P196" s="27">
        <v>18536038.5</v>
      </c>
      <c r="Q196" s="27">
        <v>339870.40528000001</v>
      </c>
      <c r="R196" s="27">
        <v>0</v>
      </c>
      <c r="S196" s="28">
        <v>0</v>
      </c>
      <c r="T196" s="24" t="s">
        <v>157</v>
      </c>
      <c r="U196" s="24" t="s">
        <v>94</v>
      </c>
      <c r="V196" s="24" t="s">
        <v>160</v>
      </c>
      <c r="W196" s="28" t="s">
        <v>94</v>
      </c>
      <c r="X196" s="28">
        <v>1</v>
      </c>
      <c r="Y196" s="24" t="s">
        <v>94</v>
      </c>
      <c r="Z196" s="24" t="s">
        <v>94</v>
      </c>
      <c r="AA196" s="28" t="s">
        <v>94</v>
      </c>
      <c r="AB196" s="28" t="s">
        <v>94</v>
      </c>
      <c r="AC196" s="24" t="s">
        <v>94</v>
      </c>
    </row>
    <row r="197" spans="1:29">
      <c r="A197" s="24" t="s">
        <v>93</v>
      </c>
      <c r="B197" s="24" t="s">
        <v>35</v>
      </c>
      <c r="C197" s="24" t="s">
        <v>37</v>
      </c>
      <c r="D197" s="24" t="s">
        <v>105</v>
      </c>
      <c r="E197" s="24" t="s">
        <v>123</v>
      </c>
      <c r="F197" s="24" t="s">
        <v>132</v>
      </c>
      <c r="G197" s="24" t="s">
        <v>94</v>
      </c>
      <c r="H197" s="24" t="s">
        <v>143</v>
      </c>
      <c r="I197" s="27">
        <v>47189811.478880003</v>
      </c>
      <c r="J197" s="24" t="s">
        <v>31</v>
      </c>
      <c r="K197" s="27">
        <v>0</v>
      </c>
      <c r="L197" s="24" t="s">
        <v>143</v>
      </c>
      <c r="M197" s="27">
        <v>47189811.478880003</v>
      </c>
      <c r="N197" s="24" t="s">
        <v>31</v>
      </c>
      <c r="O197" s="27">
        <v>0</v>
      </c>
      <c r="P197" s="27">
        <v>46340095.446400002</v>
      </c>
      <c r="Q197" s="27">
        <v>849716.03248000005</v>
      </c>
      <c r="R197" s="27">
        <v>0</v>
      </c>
      <c r="S197" s="28">
        <v>0</v>
      </c>
      <c r="T197" s="24" t="s">
        <v>157</v>
      </c>
      <c r="U197" s="24" t="s">
        <v>94</v>
      </c>
      <c r="V197" s="24" t="s">
        <v>160</v>
      </c>
      <c r="W197" s="28" t="s">
        <v>94</v>
      </c>
      <c r="X197" s="28">
        <v>1</v>
      </c>
      <c r="Y197" s="24" t="s">
        <v>94</v>
      </c>
      <c r="Z197" s="24" t="s">
        <v>94</v>
      </c>
      <c r="AA197" s="28" t="s">
        <v>94</v>
      </c>
      <c r="AB197" s="28" t="s">
        <v>94</v>
      </c>
      <c r="AC197" s="24" t="s">
        <v>94</v>
      </c>
    </row>
    <row r="198" spans="1:29">
      <c r="A198" s="24" t="s">
        <v>93</v>
      </c>
      <c r="B198" s="24" t="s">
        <v>35</v>
      </c>
      <c r="C198" s="24" t="s">
        <v>37</v>
      </c>
      <c r="D198" s="24" t="s">
        <v>105</v>
      </c>
      <c r="E198" s="24" t="s">
        <v>123</v>
      </c>
      <c r="F198" s="24" t="s">
        <v>132</v>
      </c>
      <c r="G198" s="24" t="s">
        <v>94</v>
      </c>
      <c r="H198" s="24" t="s">
        <v>143</v>
      </c>
      <c r="I198" s="27">
        <v>166737332.37055999</v>
      </c>
      <c r="J198" s="24" t="s">
        <v>31</v>
      </c>
      <c r="K198" s="27">
        <v>0</v>
      </c>
      <c r="L198" s="24" t="s">
        <v>143</v>
      </c>
      <c r="M198" s="27">
        <v>166737332.37055999</v>
      </c>
      <c r="N198" s="24" t="s">
        <v>31</v>
      </c>
      <c r="O198" s="27">
        <v>0</v>
      </c>
      <c r="P198" s="27">
        <v>163735005.94639999</v>
      </c>
      <c r="Q198" s="27">
        <v>3002326.4241599999</v>
      </c>
      <c r="R198" s="27">
        <v>0</v>
      </c>
      <c r="S198" s="28">
        <v>0</v>
      </c>
      <c r="T198" s="24" t="s">
        <v>157</v>
      </c>
      <c r="U198" s="24" t="s">
        <v>94</v>
      </c>
      <c r="V198" s="24" t="s">
        <v>160</v>
      </c>
      <c r="W198" s="28" t="s">
        <v>94</v>
      </c>
      <c r="X198" s="28">
        <v>1</v>
      </c>
      <c r="Y198" s="24" t="s">
        <v>94</v>
      </c>
      <c r="Z198" s="24" t="s">
        <v>94</v>
      </c>
      <c r="AA198" s="28" t="s">
        <v>94</v>
      </c>
      <c r="AB198" s="28" t="s">
        <v>94</v>
      </c>
      <c r="AC198" s="24" t="s">
        <v>94</v>
      </c>
    </row>
    <row r="199" spans="1:29">
      <c r="A199" s="24" t="s">
        <v>93</v>
      </c>
      <c r="B199" s="24" t="s">
        <v>35</v>
      </c>
      <c r="C199" s="24" t="s">
        <v>37</v>
      </c>
      <c r="D199" s="24" t="s">
        <v>105</v>
      </c>
      <c r="E199" s="24" t="s">
        <v>123</v>
      </c>
      <c r="F199" s="24" t="s">
        <v>132</v>
      </c>
      <c r="G199" s="24" t="s">
        <v>94</v>
      </c>
      <c r="H199" s="24" t="s">
        <v>143</v>
      </c>
      <c r="I199" s="27">
        <v>66065720.384160005</v>
      </c>
      <c r="J199" s="24" t="s">
        <v>31</v>
      </c>
      <c r="K199" s="27">
        <v>0</v>
      </c>
      <c r="L199" s="24" t="s">
        <v>143</v>
      </c>
      <c r="M199" s="27">
        <v>66065720.384160005</v>
      </c>
      <c r="N199" s="24" t="s">
        <v>31</v>
      </c>
      <c r="O199" s="27">
        <v>0</v>
      </c>
      <c r="P199" s="27">
        <v>64876133.946400002</v>
      </c>
      <c r="Q199" s="27">
        <v>1189586.4377599999</v>
      </c>
      <c r="R199" s="27">
        <v>0</v>
      </c>
      <c r="S199" s="28">
        <v>0</v>
      </c>
      <c r="T199" s="24" t="s">
        <v>157</v>
      </c>
      <c r="U199" s="24" t="s">
        <v>94</v>
      </c>
      <c r="V199" s="24" t="s">
        <v>160</v>
      </c>
      <c r="W199" s="28" t="s">
        <v>94</v>
      </c>
      <c r="X199" s="28">
        <v>1</v>
      </c>
      <c r="Y199" s="24" t="s">
        <v>94</v>
      </c>
      <c r="Z199" s="24" t="s">
        <v>94</v>
      </c>
      <c r="AA199" s="28" t="s">
        <v>94</v>
      </c>
      <c r="AB199" s="28" t="s">
        <v>94</v>
      </c>
      <c r="AC199" s="24" t="s">
        <v>94</v>
      </c>
    </row>
    <row r="200" spans="1:29">
      <c r="A200" s="24" t="s">
        <v>93</v>
      </c>
      <c r="B200" s="24" t="s">
        <v>35</v>
      </c>
      <c r="C200" s="24" t="s">
        <v>37</v>
      </c>
      <c r="D200" s="24" t="s">
        <v>105</v>
      </c>
      <c r="E200" s="24" t="s">
        <v>123</v>
      </c>
      <c r="F200" s="24" t="s">
        <v>132</v>
      </c>
      <c r="G200" s="24" t="s">
        <v>94</v>
      </c>
      <c r="H200" s="24" t="s">
        <v>143</v>
      </c>
      <c r="I200" s="27">
        <v>157299392.06128001</v>
      </c>
      <c r="J200" s="24" t="s">
        <v>31</v>
      </c>
      <c r="K200" s="27">
        <v>0</v>
      </c>
      <c r="L200" s="24" t="s">
        <v>143</v>
      </c>
      <c r="M200" s="27">
        <v>157299392.06128001</v>
      </c>
      <c r="N200" s="24" t="s">
        <v>31</v>
      </c>
      <c r="O200" s="27">
        <v>0</v>
      </c>
      <c r="P200" s="27">
        <v>154466987.5</v>
      </c>
      <c r="Q200" s="27">
        <v>2832404.56128</v>
      </c>
      <c r="R200" s="27">
        <v>0</v>
      </c>
      <c r="S200" s="28">
        <v>0</v>
      </c>
      <c r="T200" s="24" t="s">
        <v>157</v>
      </c>
      <c r="U200" s="24" t="s">
        <v>94</v>
      </c>
      <c r="V200" s="24" t="s">
        <v>160</v>
      </c>
      <c r="W200" s="28" t="s">
        <v>94</v>
      </c>
      <c r="X200" s="28">
        <v>1</v>
      </c>
      <c r="Y200" s="24" t="s">
        <v>94</v>
      </c>
      <c r="Z200" s="24" t="s">
        <v>94</v>
      </c>
      <c r="AA200" s="28" t="s">
        <v>94</v>
      </c>
      <c r="AB200" s="28" t="s">
        <v>94</v>
      </c>
      <c r="AC200" s="24" t="s">
        <v>94</v>
      </c>
    </row>
    <row r="201" spans="1:29">
      <c r="A201" s="24" t="s">
        <v>93</v>
      </c>
      <c r="B201" s="24" t="s">
        <v>35</v>
      </c>
      <c r="C201" s="24" t="s">
        <v>37</v>
      </c>
      <c r="D201" s="24" t="s">
        <v>105</v>
      </c>
      <c r="E201" s="24" t="s">
        <v>123</v>
      </c>
      <c r="F201" s="24" t="s">
        <v>132</v>
      </c>
      <c r="G201" s="24" t="s">
        <v>94</v>
      </c>
      <c r="H201" s="24" t="s">
        <v>143</v>
      </c>
      <c r="I201" s="27">
        <v>9752557.4238400012</v>
      </c>
      <c r="J201" s="24" t="s">
        <v>31</v>
      </c>
      <c r="K201" s="27">
        <v>0</v>
      </c>
      <c r="L201" s="24" t="s">
        <v>143</v>
      </c>
      <c r="M201" s="27">
        <v>9752557.4238400012</v>
      </c>
      <c r="N201" s="24" t="s">
        <v>31</v>
      </c>
      <c r="O201" s="27">
        <v>0</v>
      </c>
      <c r="P201" s="27">
        <v>9576952.8232000005</v>
      </c>
      <c r="Q201" s="27">
        <v>175604.60063999999</v>
      </c>
      <c r="R201" s="27">
        <v>0</v>
      </c>
      <c r="S201" s="28">
        <v>0</v>
      </c>
      <c r="T201" s="24" t="s">
        <v>157</v>
      </c>
      <c r="U201" s="24" t="s">
        <v>94</v>
      </c>
      <c r="V201" s="24" t="s">
        <v>160</v>
      </c>
      <c r="W201" s="28" t="s">
        <v>94</v>
      </c>
      <c r="X201" s="28">
        <v>1</v>
      </c>
      <c r="Y201" s="24" t="s">
        <v>94</v>
      </c>
      <c r="Z201" s="24" t="s">
        <v>94</v>
      </c>
      <c r="AA201" s="28" t="s">
        <v>94</v>
      </c>
      <c r="AB201" s="28" t="s">
        <v>94</v>
      </c>
      <c r="AC201" s="24" t="s">
        <v>94</v>
      </c>
    </row>
    <row r="202" spans="1:29">
      <c r="A202" s="24" t="s">
        <v>93</v>
      </c>
      <c r="B202" s="24" t="s">
        <v>35</v>
      </c>
      <c r="C202" s="24" t="s">
        <v>37</v>
      </c>
      <c r="D202" s="24" t="s">
        <v>105</v>
      </c>
      <c r="E202" s="24" t="s">
        <v>123</v>
      </c>
      <c r="F202" s="24" t="s">
        <v>132</v>
      </c>
      <c r="G202" s="24" t="s">
        <v>94</v>
      </c>
      <c r="H202" s="24" t="s">
        <v>143</v>
      </c>
      <c r="I202" s="27">
        <v>157312831.46768001</v>
      </c>
      <c r="J202" s="24" t="s">
        <v>31</v>
      </c>
      <c r="K202" s="27">
        <v>0</v>
      </c>
      <c r="L202" s="24" t="s">
        <v>143</v>
      </c>
      <c r="M202" s="27">
        <v>157312831.46768001</v>
      </c>
      <c r="N202" s="24" t="s">
        <v>31</v>
      </c>
      <c r="O202" s="27">
        <v>0</v>
      </c>
      <c r="P202" s="27">
        <v>154466987.5</v>
      </c>
      <c r="Q202" s="27">
        <v>1211450.14368</v>
      </c>
      <c r="R202" s="27">
        <v>1634393.824</v>
      </c>
      <c r="S202" s="28">
        <v>0</v>
      </c>
      <c r="T202" s="24" t="s">
        <v>157</v>
      </c>
      <c r="U202" s="24" t="s">
        <v>94</v>
      </c>
      <c r="V202" s="24" t="s">
        <v>160</v>
      </c>
      <c r="W202" s="28" t="s">
        <v>94</v>
      </c>
      <c r="X202" s="28">
        <v>1</v>
      </c>
      <c r="Y202" s="24" t="s">
        <v>94</v>
      </c>
      <c r="Z202" s="24" t="s">
        <v>94</v>
      </c>
      <c r="AA202" s="28" t="s">
        <v>94</v>
      </c>
      <c r="AB202" s="28" t="s">
        <v>94</v>
      </c>
      <c r="AC202" s="24" t="s">
        <v>94</v>
      </c>
    </row>
    <row r="203" spans="1:29">
      <c r="A203" s="24" t="s">
        <v>93</v>
      </c>
      <c r="B203" s="24" t="s">
        <v>35</v>
      </c>
      <c r="C203" s="24" t="s">
        <v>37</v>
      </c>
      <c r="D203" s="24" t="s">
        <v>105</v>
      </c>
      <c r="E203" s="24" t="s">
        <v>123</v>
      </c>
      <c r="F203" s="24" t="s">
        <v>132</v>
      </c>
      <c r="G203" s="24" t="s">
        <v>94</v>
      </c>
      <c r="H203" s="24" t="s">
        <v>143</v>
      </c>
      <c r="I203" s="27">
        <v>569423780.31616008</v>
      </c>
      <c r="J203" s="24" t="s">
        <v>31</v>
      </c>
      <c r="K203" s="27">
        <v>0</v>
      </c>
      <c r="L203" s="24" t="s">
        <v>143</v>
      </c>
      <c r="M203" s="27">
        <v>569423780.31616008</v>
      </c>
      <c r="N203" s="24" t="s">
        <v>31</v>
      </c>
      <c r="O203" s="27">
        <v>0</v>
      </c>
      <c r="P203" s="27">
        <v>559170493.94640005</v>
      </c>
      <c r="Q203" s="27">
        <v>10253286.369759999</v>
      </c>
      <c r="R203" s="27">
        <v>0</v>
      </c>
      <c r="S203" s="28">
        <v>0</v>
      </c>
      <c r="T203" s="24" t="s">
        <v>157</v>
      </c>
      <c r="U203" s="24" t="s">
        <v>94</v>
      </c>
      <c r="V203" s="24" t="s">
        <v>160</v>
      </c>
      <c r="W203" s="28" t="s">
        <v>94</v>
      </c>
      <c r="X203" s="28">
        <v>1</v>
      </c>
      <c r="Y203" s="24" t="s">
        <v>94</v>
      </c>
      <c r="Z203" s="24" t="s">
        <v>94</v>
      </c>
      <c r="AA203" s="28" t="s">
        <v>94</v>
      </c>
      <c r="AB203" s="28" t="s">
        <v>94</v>
      </c>
      <c r="AC203" s="24" t="s">
        <v>94</v>
      </c>
    </row>
    <row r="204" spans="1:29">
      <c r="A204" s="24" t="s">
        <v>93</v>
      </c>
      <c r="B204" s="24" t="s">
        <v>35</v>
      </c>
      <c r="C204" s="24" t="s">
        <v>37</v>
      </c>
      <c r="D204" s="24" t="s">
        <v>105</v>
      </c>
      <c r="E204" s="24" t="s">
        <v>123</v>
      </c>
      <c r="F204" s="24" t="s">
        <v>132</v>
      </c>
      <c r="G204" s="24" t="s">
        <v>94</v>
      </c>
      <c r="H204" s="24" t="s">
        <v>143</v>
      </c>
      <c r="I204" s="27">
        <v>28473896.119199999</v>
      </c>
      <c r="J204" s="24" t="s">
        <v>31</v>
      </c>
      <c r="K204" s="27">
        <v>0</v>
      </c>
      <c r="L204" s="24" t="s">
        <v>143</v>
      </c>
      <c r="M204" s="27">
        <v>28473896.119199999</v>
      </c>
      <c r="N204" s="24" t="s">
        <v>31</v>
      </c>
      <c r="O204" s="27">
        <v>0</v>
      </c>
      <c r="P204" s="27">
        <v>27958523.3312</v>
      </c>
      <c r="Q204" s="27">
        <v>185294.08799999999</v>
      </c>
      <c r="R204" s="27">
        <v>330078.7</v>
      </c>
      <c r="S204" s="28">
        <v>0</v>
      </c>
      <c r="T204" s="24" t="s">
        <v>157</v>
      </c>
      <c r="U204" s="24" t="s">
        <v>94</v>
      </c>
      <c r="V204" s="24" t="s">
        <v>160</v>
      </c>
      <c r="W204" s="28" t="s">
        <v>94</v>
      </c>
      <c r="X204" s="28">
        <v>1</v>
      </c>
      <c r="Y204" s="24" t="s">
        <v>94</v>
      </c>
      <c r="Z204" s="24" t="s">
        <v>94</v>
      </c>
      <c r="AA204" s="28" t="s">
        <v>94</v>
      </c>
      <c r="AB204" s="28" t="s">
        <v>94</v>
      </c>
      <c r="AC204" s="24" t="s">
        <v>94</v>
      </c>
    </row>
    <row r="205" spans="1:29">
      <c r="A205" s="24" t="s">
        <v>93</v>
      </c>
      <c r="B205" s="24" t="s">
        <v>35</v>
      </c>
      <c r="C205" s="24" t="s">
        <v>37</v>
      </c>
      <c r="D205" s="24" t="s">
        <v>105</v>
      </c>
      <c r="E205" s="24" t="s">
        <v>123</v>
      </c>
      <c r="F205" s="24" t="s">
        <v>132</v>
      </c>
      <c r="G205" s="24" t="s">
        <v>94</v>
      </c>
      <c r="H205" s="24" t="s">
        <v>143</v>
      </c>
      <c r="I205" s="27">
        <v>86200042.78143999</v>
      </c>
      <c r="J205" s="24" t="s">
        <v>31</v>
      </c>
      <c r="K205" s="27">
        <v>0</v>
      </c>
      <c r="L205" s="24" t="s">
        <v>143</v>
      </c>
      <c r="M205" s="27">
        <v>86200042.78143999</v>
      </c>
      <c r="N205" s="24" t="s">
        <v>31</v>
      </c>
      <c r="O205" s="27">
        <v>0</v>
      </c>
      <c r="P205" s="27">
        <v>84647908.346399993</v>
      </c>
      <c r="Q205" s="27">
        <v>1552134.4350399999</v>
      </c>
      <c r="R205" s="27">
        <v>0</v>
      </c>
      <c r="S205" s="28">
        <v>0</v>
      </c>
      <c r="T205" s="24" t="s">
        <v>157</v>
      </c>
      <c r="U205" s="24" t="s">
        <v>94</v>
      </c>
      <c r="V205" s="24" t="s">
        <v>160</v>
      </c>
      <c r="W205" s="28" t="s">
        <v>94</v>
      </c>
      <c r="X205" s="28">
        <v>1</v>
      </c>
      <c r="Y205" s="24" t="s">
        <v>94</v>
      </c>
      <c r="Z205" s="24" t="s">
        <v>94</v>
      </c>
      <c r="AA205" s="28" t="s">
        <v>94</v>
      </c>
      <c r="AB205" s="28" t="s">
        <v>94</v>
      </c>
      <c r="AC205" s="24" t="s">
        <v>94</v>
      </c>
    </row>
    <row r="206" spans="1:29">
      <c r="A206" s="24" t="s">
        <v>93</v>
      </c>
      <c r="B206" s="24" t="s">
        <v>35</v>
      </c>
      <c r="C206" s="24" t="s">
        <v>37</v>
      </c>
      <c r="D206" s="24" t="s">
        <v>105</v>
      </c>
      <c r="E206" s="24" t="s">
        <v>123</v>
      </c>
      <c r="F206" s="24" t="s">
        <v>132</v>
      </c>
      <c r="G206" s="24" t="s">
        <v>94</v>
      </c>
      <c r="H206" s="24" t="s">
        <v>143</v>
      </c>
      <c r="I206" s="27">
        <v>48290903.877439998</v>
      </c>
      <c r="J206" s="24" t="s">
        <v>31</v>
      </c>
      <c r="K206" s="27">
        <v>0</v>
      </c>
      <c r="L206" s="24" t="s">
        <v>143</v>
      </c>
      <c r="M206" s="27">
        <v>48290903.877439998</v>
      </c>
      <c r="N206" s="24" t="s">
        <v>31</v>
      </c>
      <c r="O206" s="27">
        <v>0</v>
      </c>
      <c r="P206" s="27">
        <v>47421364.961599998</v>
      </c>
      <c r="Q206" s="27">
        <v>869538.91584000003</v>
      </c>
      <c r="R206" s="27">
        <v>0</v>
      </c>
      <c r="S206" s="28">
        <v>0</v>
      </c>
      <c r="T206" s="24" t="s">
        <v>157</v>
      </c>
      <c r="U206" s="24" t="s">
        <v>94</v>
      </c>
      <c r="V206" s="24" t="s">
        <v>160</v>
      </c>
      <c r="W206" s="28" t="s">
        <v>94</v>
      </c>
      <c r="X206" s="28">
        <v>1</v>
      </c>
      <c r="Y206" s="24" t="s">
        <v>94</v>
      </c>
      <c r="Z206" s="24" t="s">
        <v>94</v>
      </c>
      <c r="AA206" s="28" t="s">
        <v>94</v>
      </c>
      <c r="AB206" s="28" t="s">
        <v>94</v>
      </c>
      <c r="AC206" s="24" t="s">
        <v>94</v>
      </c>
    </row>
    <row r="207" spans="1:29">
      <c r="A207" s="24" t="s">
        <v>93</v>
      </c>
      <c r="B207" s="24" t="s">
        <v>35</v>
      </c>
      <c r="C207" s="24" t="s">
        <v>37</v>
      </c>
      <c r="D207" s="24" t="s">
        <v>105</v>
      </c>
      <c r="E207" s="24" t="s">
        <v>123</v>
      </c>
      <c r="F207" s="24" t="s">
        <v>132</v>
      </c>
      <c r="G207" s="24" t="s">
        <v>94</v>
      </c>
      <c r="H207" s="24" t="s">
        <v>143</v>
      </c>
      <c r="I207" s="27">
        <v>338508266.95728004</v>
      </c>
      <c r="J207" s="24" t="s">
        <v>31</v>
      </c>
      <c r="K207" s="27">
        <v>0</v>
      </c>
      <c r="L207" s="24" t="s">
        <v>143</v>
      </c>
      <c r="M207" s="27">
        <v>338508266.95728004</v>
      </c>
      <c r="N207" s="24" t="s">
        <v>31</v>
      </c>
      <c r="O207" s="27">
        <v>0</v>
      </c>
      <c r="P207" s="27">
        <v>332412957.10000002</v>
      </c>
      <c r="Q207" s="27">
        <v>6095309.8572800001</v>
      </c>
      <c r="R207" s="27">
        <v>0</v>
      </c>
      <c r="S207" s="28">
        <v>0</v>
      </c>
      <c r="T207" s="24" t="s">
        <v>157</v>
      </c>
      <c r="U207" s="24" t="s">
        <v>94</v>
      </c>
      <c r="V207" s="24" t="s">
        <v>160</v>
      </c>
      <c r="W207" s="28" t="s">
        <v>94</v>
      </c>
      <c r="X207" s="28">
        <v>1</v>
      </c>
      <c r="Y207" s="24" t="s">
        <v>94</v>
      </c>
      <c r="Z207" s="24" t="s">
        <v>94</v>
      </c>
      <c r="AA207" s="28" t="s">
        <v>94</v>
      </c>
      <c r="AB207" s="28" t="s">
        <v>94</v>
      </c>
      <c r="AC207" s="24" t="s">
        <v>94</v>
      </c>
    </row>
    <row r="208" spans="1:29">
      <c r="A208" s="24" t="s">
        <v>93</v>
      </c>
      <c r="B208" s="24" t="s">
        <v>35</v>
      </c>
      <c r="C208" s="24" t="s">
        <v>37</v>
      </c>
      <c r="D208" s="24" t="s">
        <v>105</v>
      </c>
      <c r="E208" s="24" t="s">
        <v>123</v>
      </c>
      <c r="F208" s="24" t="s">
        <v>132</v>
      </c>
      <c r="G208" s="24" t="s">
        <v>94</v>
      </c>
      <c r="H208" s="24" t="s">
        <v>143</v>
      </c>
      <c r="I208" s="27">
        <v>21550003.623679999</v>
      </c>
      <c r="J208" s="24" t="s">
        <v>31</v>
      </c>
      <c r="K208" s="27">
        <v>0</v>
      </c>
      <c r="L208" s="24" t="s">
        <v>143</v>
      </c>
      <c r="M208" s="27">
        <v>21550003.623679999</v>
      </c>
      <c r="N208" s="24" t="s">
        <v>31</v>
      </c>
      <c r="O208" s="27">
        <v>0</v>
      </c>
      <c r="P208" s="27">
        <v>21161976.684799999</v>
      </c>
      <c r="Q208" s="27">
        <v>388026.93887999997</v>
      </c>
      <c r="R208" s="27">
        <v>0</v>
      </c>
      <c r="S208" s="28">
        <v>0</v>
      </c>
      <c r="T208" s="24" t="s">
        <v>157</v>
      </c>
      <c r="U208" s="24" t="s">
        <v>94</v>
      </c>
      <c r="V208" s="24" t="s">
        <v>160</v>
      </c>
      <c r="W208" s="28" t="s">
        <v>94</v>
      </c>
      <c r="X208" s="28">
        <v>1</v>
      </c>
      <c r="Y208" s="24" t="s">
        <v>94</v>
      </c>
      <c r="Z208" s="24" t="s">
        <v>94</v>
      </c>
      <c r="AA208" s="28" t="s">
        <v>94</v>
      </c>
      <c r="AB208" s="28" t="s">
        <v>94</v>
      </c>
      <c r="AC208" s="24" t="s">
        <v>94</v>
      </c>
    </row>
    <row r="209" spans="1:29">
      <c r="A209" s="24" t="s">
        <v>93</v>
      </c>
      <c r="B209" s="24" t="s">
        <v>35</v>
      </c>
      <c r="C209" s="24" t="s">
        <v>37</v>
      </c>
      <c r="D209" s="24" t="s">
        <v>105</v>
      </c>
      <c r="E209" s="24" t="s">
        <v>123</v>
      </c>
      <c r="F209" s="24" t="s">
        <v>132</v>
      </c>
      <c r="G209" s="24" t="s">
        <v>94</v>
      </c>
      <c r="H209" s="24" t="s">
        <v>143</v>
      </c>
      <c r="I209" s="27">
        <v>89660639.463359997</v>
      </c>
      <c r="J209" s="24" t="s">
        <v>31</v>
      </c>
      <c r="K209" s="27">
        <v>0</v>
      </c>
      <c r="L209" s="24" t="s">
        <v>143</v>
      </c>
      <c r="M209" s="27">
        <v>89660639.463359997</v>
      </c>
      <c r="N209" s="24" t="s">
        <v>31</v>
      </c>
      <c r="O209" s="27">
        <v>0</v>
      </c>
      <c r="P209" s="27">
        <v>88046181.669599995</v>
      </c>
      <c r="Q209" s="27">
        <v>1614457.79376</v>
      </c>
      <c r="R209" s="27">
        <v>0</v>
      </c>
      <c r="S209" s="28">
        <v>0</v>
      </c>
      <c r="T209" s="24" t="s">
        <v>157</v>
      </c>
      <c r="U209" s="24" t="s">
        <v>94</v>
      </c>
      <c r="V209" s="24" t="s">
        <v>160</v>
      </c>
      <c r="W209" s="28" t="s">
        <v>94</v>
      </c>
      <c r="X209" s="28">
        <v>1</v>
      </c>
      <c r="Y209" s="24" t="s">
        <v>94</v>
      </c>
      <c r="Z209" s="24" t="s">
        <v>94</v>
      </c>
      <c r="AA209" s="28" t="s">
        <v>94</v>
      </c>
      <c r="AB209" s="28" t="s">
        <v>94</v>
      </c>
      <c r="AC209" s="24" t="s">
        <v>94</v>
      </c>
    </row>
    <row r="210" spans="1:29">
      <c r="A210" s="24" t="s">
        <v>93</v>
      </c>
      <c r="B210" s="24" t="s">
        <v>35</v>
      </c>
      <c r="C210" s="24" t="s">
        <v>37</v>
      </c>
      <c r="D210" s="24" t="s">
        <v>105</v>
      </c>
      <c r="E210" s="24" t="s">
        <v>123</v>
      </c>
      <c r="F210" s="24" t="s">
        <v>132</v>
      </c>
      <c r="G210" s="24" t="s">
        <v>94</v>
      </c>
      <c r="H210" s="24" t="s">
        <v>143</v>
      </c>
      <c r="I210" s="27">
        <v>17460226.071679998</v>
      </c>
      <c r="J210" s="24" t="s">
        <v>31</v>
      </c>
      <c r="K210" s="27">
        <v>0</v>
      </c>
      <c r="L210" s="24" t="s">
        <v>143</v>
      </c>
      <c r="M210" s="27">
        <v>17460226.071679998</v>
      </c>
      <c r="N210" s="24" t="s">
        <v>31</v>
      </c>
      <c r="O210" s="27">
        <v>0</v>
      </c>
      <c r="P210" s="27">
        <v>17145834.607999999</v>
      </c>
      <c r="Q210" s="27">
        <v>314391.46367999999</v>
      </c>
      <c r="R210" s="27">
        <v>0</v>
      </c>
      <c r="S210" s="28">
        <v>0</v>
      </c>
      <c r="T210" s="24" t="s">
        <v>157</v>
      </c>
      <c r="U210" s="24" t="s">
        <v>94</v>
      </c>
      <c r="V210" s="24" t="s">
        <v>160</v>
      </c>
      <c r="W210" s="28" t="s">
        <v>94</v>
      </c>
      <c r="X210" s="28">
        <v>1</v>
      </c>
      <c r="Y210" s="24" t="s">
        <v>94</v>
      </c>
      <c r="Z210" s="24" t="s">
        <v>94</v>
      </c>
      <c r="AA210" s="28" t="s">
        <v>94</v>
      </c>
      <c r="AB210" s="28" t="s">
        <v>94</v>
      </c>
      <c r="AC210" s="24" t="s">
        <v>94</v>
      </c>
    </row>
    <row r="211" spans="1:29">
      <c r="A211" s="24" t="s">
        <v>93</v>
      </c>
      <c r="B211" s="24" t="s">
        <v>35</v>
      </c>
      <c r="C211" s="24" t="s">
        <v>37</v>
      </c>
      <c r="D211" s="24" t="s">
        <v>105</v>
      </c>
      <c r="E211" s="24" t="s">
        <v>123</v>
      </c>
      <c r="F211" s="24" t="s">
        <v>132</v>
      </c>
      <c r="G211" s="24" t="s">
        <v>94</v>
      </c>
      <c r="H211" s="24" t="s">
        <v>143</v>
      </c>
      <c r="I211" s="27">
        <v>145312962.60655999</v>
      </c>
      <c r="J211" s="24" t="s">
        <v>31</v>
      </c>
      <c r="K211" s="27">
        <v>0</v>
      </c>
      <c r="L211" s="24" t="s">
        <v>143</v>
      </c>
      <c r="M211" s="27">
        <v>145312962.60655999</v>
      </c>
      <c r="N211" s="24" t="s">
        <v>31</v>
      </c>
      <c r="O211" s="27">
        <v>0</v>
      </c>
      <c r="P211" s="27">
        <v>139792623.0848</v>
      </c>
      <c r="Q211" s="27">
        <v>5520339.5217599999</v>
      </c>
      <c r="R211" s="27">
        <v>0</v>
      </c>
      <c r="S211" s="28">
        <v>0</v>
      </c>
      <c r="T211" s="24" t="s">
        <v>157</v>
      </c>
      <c r="U211" s="24" t="s">
        <v>94</v>
      </c>
      <c r="V211" s="24" t="s">
        <v>160</v>
      </c>
      <c r="W211" s="28" t="s">
        <v>94</v>
      </c>
      <c r="X211" s="28">
        <v>1</v>
      </c>
      <c r="Y211" s="24" t="s">
        <v>94</v>
      </c>
      <c r="Z211" s="24" t="s">
        <v>94</v>
      </c>
      <c r="AA211" s="28" t="s">
        <v>94</v>
      </c>
      <c r="AB211" s="28" t="s">
        <v>94</v>
      </c>
      <c r="AC211" s="24" t="s">
        <v>94</v>
      </c>
    </row>
    <row r="212" spans="1:29">
      <c r="A212" s="24" t="s">
        <v>93</v>
      </c>
      <c r="B212" s="24" t="s">
        <v>35</v>
      </c>
      <c r="C212" s="24" t="s">
        <v>37</v>
      </c>
      <c r="D212" s="24" t="s">
        <v>105</v>
      </c>
      <c r="E212" s="24" t="s">
        <v>123</v>
      </c>
      <c r="F212" s="24" t="s">
        <v>132</v>
      </c>
      <c r="G212" s="24" t="s">
        <v>94</v>
      </c>
      <c r="H212" s="24" t="s">
        <v>143</v>
      </c>
      <c r="I212" s="27">
        <v>497066072.51055998</v>
      </c>
      <c r="J212" s="24" t="s">
        <v>31</v>
      </c>
      <c r="K212" s="27">
        <v>0</v>
      </c>
      <c r="L212" s="24" t="s">
        <v>143</v>
      </c>
      <c r="M212" s="27">
        <v>497066072.51055998</v>
      </c>
      <c r="N212" s="24" t="s">
        <v>31</v>
      </c>
      <c r="O212" s="27">
        <v>0</v>
      </c>
      <c r="P212" s="27">
        <v>488115680.5</v>
      </c>
      <c r="Q212" s="27">
        <v>8950392.0105600003</v>
      </c>
      <c r="R212" s="27">
        <v>0</v>
      </c>
      <c r="S212" s="28">
        <v>0</v>
      </c>
      <c r="T212" s="24" t="s">
        <v>157</v>
      </c>
      <c r="U212" s="24" t="s">
        <v>94</v>
      </c>
      <c r="V212" s="24" t="s">
        <v>160</v>
      </c>
      <c r="W212" s="28" t="s">
        <v>94</v>
      </c>
      <c r="X212" s="28">
        <v>1</v>
      </c>
      <c r="Y212" s="24" t="s">
        <v>94</v>
      </c>
      <c r="Z212" s="24" t="s">
        <v>94</v>
      </c>
      <c r="AA212" s="28" t="s">
        <v>94</v>
      </c>
      <c r="AB212" s="28" t="s">
        <v>94</v>
      </c>
      <c r="AC212" s="24" t="s">
        <v>94</v>
      </c>
    </row>
    <row r="213" spans="1:29">
      <c r="A213" s="24" t="s">
        <v>93</v>
      </c>
      <c r="B213" s="24" t="s">
        <v>35</v>
      </c>
      <c r="C213" s="24" t="s">
        <v>37</v>
      </c>
      <c r="D213" s="24" t="s">
        <v>105</v>
      </c>
      <c r="E213" s="24" t="s">
        <v>123</v>
      </c>
      <c r="F213" s="24" t="s">
        <v>132</v>
      </c>
      <c r="G213" s="24" t="s">
        <v>94</v>
      </c>
      <c r="H213" s="24" t="s">
        <v>143</v>
      </c>
      <c r="I213" s="27">
        <v>126626008.66944</v>
      </c>
      <c r="J213" s="24" t="s">
        <v>31</v>
      </c>
      <c r="K213" s="27">
        <v>0</v>
      </c>
      <c r="L213" s="24" t="s">
        <v>143</v>
      </c>
      <c r="M213" s="27">
        <v>126626008.66944</v>
      </c>
      <c r="N213" s="24" t="s">
        <v>31</v>
      </c>
      <c r="O213" s="27">
        <v>0</v>
      </c>
      <c r="P213" s="27">
        <v>124345923.53120001</v>
      </c>
      <c r="Q213" s="27">
        <v>2280085.1382399998</v>
      </c>
      <c r="R213" s="27">
        <v>0</v>
      </c>
      <c r="S213" s="28">
        <v>0</v>
      </c>
      <c r="T213" s="24" t="s">
        <v>157</v>
      </c>
      <c r="U213" s="24" t="s">
        <v>94</v>
      </c>
      <c r="V213" s="24" t="s">
        <v>160</v>
      </c>
      <c r="W213" s="28" t="s">
        <v>94</v>
      </c>
      <c r="X213" s="28">
        <v>1</v>
      </c>
      <c r="Y213" s="24" t="s">
        <v>94</v>
      </c>
      <c r="Z213" s="24" t="s">
        <v>94</v>
      </c>
      <c r="AA213" s="28" t="s">
        <v>94</v>
      </c>
      <c r="AB213" s="28" t="s">
        <v>94</v>
      </c>
      <c r="AC213" s="24" t="s">
        <v>94</v>
      </c>
    </row>
    <row r="214" spans="1:29">
      <c r="A214" s="24" t="s">
        <v>93</v>
      </c>
      <c r="B214" s="24" t="s">
        <v>35</v>
      </c>
      <c r="C214" s="24" t="s">
        <v>37</v>
      </c>
      <c r="D214" s="24" t="s">
        <v>105</v>
      </c>
      <c r="E214" s="24" t="s">
        <v>123</v>
      </c>
      <c r="F214" s="24" t="s">
        <v>132</v>
      </c>
      <c r="G214" s="24" t="s">
        <v>94</v>
      </c>
      <c r="H214" s="24" t="s">
        <v>143</v>
      </c>
      <c r="I214" s="27">
        <v>299812624.48256004</v>
      </c>
      <c r="J214" s="24" t="s">
        <v>31</v>
      </c>
      <c r="K214" s="27">
        <v>0</v>
      </c>
      <c r="L214" s="24" t="s">
        <v>143</v>
      </c>
      <c r="M214" s="27">
        <v>299812624.48256004</v>
      </c>
      <c r="N214" s="24" t="s">
        <v>31</v>
      </c>
      <c r="O214" s="27">
        <v>0</v>
      </c>
      <c r="P214" s="27">
        <v>294414076.96960002</v>
      </c>
      <c r="Q214" s="27">
        <v>5398547.51296</v>
      </c>
      <c r="R214" s="27">
        <v>0</v>
      </c>
      <c r="S214" s="28">
        <v>0</v>
      </c>
      <c r="T214" s="24" t="s">
        <v>157</v>
      </c>
      <c r="U214" s="24" t="s">
        <v>94</v>
      </c>
      <c r="V214" s="24" t="s">
        <v>160</v>
      </c>
      <c r="W214" s="28" t="s">
        <v>94</v>
      </c>
      <c r="X214" s="28">
        <v>1</v>
      </c>
      <c r="Y214" s="24" t="s">
        <v>94</v>
      </c>
      <c r="Z214" s="24" t="s">
        <v>94</v>
      </c>
      <c r="AA214" s="28" t="s">
        <v>94</v>
      </c>
      <c r="AB214" s="28" t="s">
        <v>94</v>
      </c>
      <c r="AC214" s="24" t="s">
        <v>94</v>
      </c>
    </row>
    <row r="215" spans="1:29">
      <c r="A215" s="24" t="s">
        <v>93</v>
      </c>
      <c r="B215" s="24" t="s">
        <v>35</v>
      </c>
      <c r="C215" s="24" t="s">
        <v>37</v>
      </c>
      <c r="D215" s="24" t="s">
        <v>105</v>
      </c>
      <c r="E215" s="24" t="s">
        <v>123</v>
      </c>
      <c r="F215" s="24" t="s">
        <v>132</v>
      </c>
      <c r="G215" s="24" t="s">
        <v>94</v>
      </c>
      <c r="H215" s="24" t="s">
        <v>143</v>
      </c>
      <c r="I215" s="27">
        <v>144715417.2184</v>
      </c>
      <c r="J215" s="24" t="s">
        <v>31</v>
      </c>
      <c r="K215" s="27">
        <v>0</v>
      </c>
      <c r="L215" s="24" t="s">
        <v>143</v>
      </c>
      <c r="M215" s="27">
        <v>144715417.2184</v>
      </c>
      <c r="N215" s="24" t="s">
        <v>31</v>
      </c>
      <c r="O215" s="27">
        <v>0</v>
      </c>
      <c r="P215" s="27">
        <v>142109628.5</v>
      </c>
      <c r="Q215" s="27">
        <v>2605788.7184000001</v>
      </c>
      <c r="R215" s="27">
        <v>0</v>
      </c>
      <c r="S215" s="28">
        <v>0</v>
      </c>
      <c r="T215" s="24" t="s">
        <v>157</v>
      </c>
      <c r="U215" s="24" t="s">
        <v>94</v>
      </c>
      <c r="V215" s="24" t="s">
        <v>160</v>
      </c>
      <c r="W215" s="28" t="s">
        <v>94</v>
      </c>
      <c r="X215" s="28">
        <v>1</v>
      </c>
      <c r="Y215" s="24" t="s">
        <v>94</v>
      </c>
      <c r="Z215" s="24" t="s">
        <v>94</v>
      </c>
      <c r="AA215" s="28" t="s">
        <v>94</v>
      </c>
      <c r="AB215" s="28" t="s">
        <v>94</v>
      </c>
      <c r="AC215" s="24" t="s">
        <v>94</v>
      </c>
    </row>
    <row r="216" spans="1:29">
      <c r="A216" s="24" t="s">
        <v>93</v>
      </c>
      <c r="B216" s="24" t="s">
        <v>35</v>
      </c>
      <c r="C216" s="24" t="s">
        <v>37</v>
      </c>
      <c r="D216" s="24" t="s">
        <v>106</v>
      </c>
      <c r="E216" s="24" t="s">
        <v>124</v>
      </c>
      <c r="F216" s="24" t="s">
        <v>133</v>
      </c>
      <c r="G216" s="24" t="s">
        <v>94</v>
      </c>
      <c r="H216" s="24" t="s">
        <v>143</v>
      </c>
      <c r="I216" s="27">
        <v>48452274.471999995</v>
      </c>
      <c r="J216" s="24" t="s">
        <v>31</v>
      </c>
      <c r="K216" s="27">
        <v>0</v>
      </c>
      <c r="L216" s="24" t="s">
        <v>143</v>
      </c>
      <c r="M216" s="27">
        <v>48452274.471999995</v>
      </c>
      <c r="N216" s="24" t="s">
        <v>31</v>
      </c>
      <c r="O216" s="27">
        <v>0</v>
      </c>
      <c r="P216" s="27">
        <v>47454994.014399998</v>
      </c>
      <c r="Q216" s="27">
        <v>997280.45759999997</v>
      </c>
      <c r="R216" s="27">
        <v>0</v>
      </c>
      <c r="S216" s="28">
        <v>0</v>
      </c>
      <c r="T216" s="24" t="s">
        <v>157</v>
      </c>
      <c r="U216" s="24" t="s">
        <v>94</v>
      </c>
      <c r="V216" s="24" t="s">
        <v>160</v>
      </c>
      <c r="W216" s="28" t="s">
        <v>94</v>
      </c>
      <c r="X216" s="28">
        <v>1</v>
      </c>
      <c r="Y216" s="24" t="s">
        <v>94</v>
      </c>
      <c r="Z216" s="24" t="s">
        <v>94</v>
      </c>
      <c r="AA216" s="28" t="s">
        <v>94</v>
      </c>
      <c r="AB216" s="28" t="s">
        <v>94</v>
      </c>
      <c r="AC216" s="24" t="s">
        <v>94</v>
      </c>
    </row>
    <row r="217" spans="1:29">
      <c r="A217" s="24" t="s">
        <v>93</v>
      </c>
      <c r="B217" s="24" t="s">
        <v>35</v>
      </c>
      <c r="C217" s="24" t="s">
        <v>37</v>
      </c>
      <c r="D217" s="24" t="s">
        <v>106</v>
      </c>
      <c r="E217" s="24" t="s">
        <v>124</v>
      </c>
      <c r="F217" s="24" t="s">
        <v>133</v>
      </c>
      <c r="G217" s="24" t="s">
        <v>94</v>
      </c>
      <c r="H217" s="24" t="s">
        <v>143</v>
      </c>
      <c r="I217" s="27">
        <v>285134018.98799998</v>
      </c>
      <c r="J217" s="24" t="s">
        <v>31</v>
      </c>
      <c r="K217" s="27">
        <v>0</v>
      </c>
      <c r="L217" s="24" t="s">
        <v>143</v>
      </c>
      <c r="M217" s="27">
        <v>285134018.98799998</v>
      </c>
      <c r="N217" s="24" t="s">
        <v>31</v>
      </c>
      <c r="O217" s="27">
        <v>0</v>
      </c>
      <c r="P217" s="27">
        <v>279260582.12639999</v>
      </c>
      <c r="Q217" s="27">
        <v>5303084.9759999998</v>
      </c>
      <c r="R217" s="27">
        <v>570351.88560000004</v>
      </c>
      <c r="S217" s="28">
        <v>0</v>
      </c>
      <c r="T217" s="24" t="s">
        <v>157</v>
      </c>
      <c r="U217" s="24" t="s">
        <v>94</v>
      </c>
      <c r="V217" s="24" t="s">
        <v>160</v>
      </c>
      <c r="W217" s="28" t="s">
        <v>94</v>
      </c>
      <c r="X217" s="28">
        <v>1</v>
      </c>
      <c r="Y217" s="24" t="s">
        <v>94</v>
      </c>
      <c r="Z217" s="24" t="s">
        <v>94</v>
      </c>
      <c r="AA217" s="28" t="s">
        <v>94</v>
      </c>
      <c r="AB217" s="28" t="s">
        <v>94</v>
      </c>
      <c r="AC217" s="24" t="s">
        <v>94</v>
      </c>
    </row>
    <row r="218" spans="1:29">
      <c r="A218" s="24" t="s">
        <v>93</v>
      </c>
      <c r="B218" s="24" t="s">
        <v>35</v>
      </c>
      <c r="C218" s="24" t="s">
        <v>37</v>
      </c>
      <c r="D218" s="24" t="s">
        <v>106</v>
      </c>
      <c r="E218" s="24" t="s">
        <v>124</v>
      </c>
      <c r="F218" s="24" t="s">
        <v>133</v>
      </c>
      <c r="G218" s="24" t="s">
        <v>94</v>
      </c>
      <c r="H218" s="24" t="s">
        <v>143</v>
      </c>
      <c r="I218" s="27">
        <v>1058109.7631999999</v>
      </c>
      <c r="J218" s="24" t="s">
        <v>31</v>
      </c>
      <c r="K218" s="27">
        <v>0</v>
      </c>
      <c r="L218" s="24" t="s">
        <v>143</v>
      </c>
      <c r="M218" s="27">
        <v>1058109.7631999999</v>
      </c>
      <c r="N218" s="24" t="s">
        <v>31</v>
      </c>
      <c r="O218" s="27">
        <v>0</v>
      </c>
      <c r="P218" s="27">
        <v>0</v>
      </c>
      <c r="Q218" s="27">
        <v>1058109.7631999999</v>
      </c>
      <c r="R218" s="27">
        <v>0</v>
      </c>
      <c r="S218" s="28">
        <v>0</v>
      </c>
      <c r="T218" s="24" t="s">
        <v>157</v>
      </c>
      <c r="U218" s="24" t="s">
        <v>94</v>
      </c>
      <c r="V218" s="24" t="s">
        <v>160</v>
      </c>
      <c r="W218" s="28" t="s">
        <v>94</v>
      </c>
      <c r="X218" s="28">
        <v>1</v>
      </c>
      <c r="Y218" s="24" t="s">
        <v>94</v>
      </c>
      <c r="Z218" s="24" t="s">
        <v>94</v>
      </c>
      <c r="AA218" s="28" t="s">
        <v>94</v>
      </c>
      <c r="AB218" s="28" t="s">
        <v>94</v>
      </c>
      <c r="AC218" s="24" t="s">
        <v>94</v>
      </c>
    </row>
    <row r="219" spans="1:29">
      <c r="A219" s="24" t="s">
        <v>93</v>
      </c>
      <c r="B219" s="24" t="s">
        <v>35</v>
      </c>
      <c r="C219" s="24" t="s">
        <v>37</v>
      </c>
      <c r="D219" s="24" t="s">
        <v>106</v>
      </c>
      <c r="E219" s="24" t="s">
        <v>124</v>
      </c>
      <c r="F219" s="24" t="s">
        <v>133</v>
      </c>
      <c r="G219" s="24" t="s">
        <v>94</v>
      </c>
      <c r="H219" s="24" t="s">
        <v>143</v>
      </c>
      <c r="I219" s="27">
        <v>1142630.4825599999</v>
      </c>
      <c r="J219" s="24" t="s">
        <v>31</v>
      </c>
      <c r="K219" s="27">
        <v>0</v>
      </c>
      <c r="L219" s="24" t="s">
        <v>143</v>
      </c>
      <c r="M219" s="27">
        <v>1142630.4825599999</v>
      </c>
      <c r="N219" s="24" t="s">
        <v>31</v>
      </c>
      <c r="O219" s="27">
        <v>0</v>
      </c>
      <c r="P219" s="27">
        <v>0</v>
      </c>
      <c r="Q219" s="27">
        <v>1142630.4825599999</v>
      </c>
      <c r="R219" s="27">
        <v>0</v>
      </c>
      <c r="S219" s="28">
        <v>0</v>
      </c>
      <c r="T219" s="24" t="s">
        <v>157</v>
      </c>
      <c r="U219" s="24" t="s">
        <v>94</v>
      </c>
      <c r="V219" s="24" t="s">
        <v>160</v>
      </c>
      <c r="W219" s="28" t="s">
        <v>94</v>
      </c>
      <c r="X219" s="28">
        <v>1</v>
      </c>
      <c r="Y219" s="24" t="s">
        <v>94</v>
      </c>
      <c r="Z219" s="24" t="s">
        <v>94</v>
      </c>
      <c r="AA219" s="28" t="s">
        <v>94</v>
      </c>
      <c r="AB219" s="28" t="s">
        <v>94</v>
      </c>
      <c r="AC219" s="24" t="s">
        <v>94</v>
      </c>
    </row>
    <row r="220" spans="1:29">
      <c r="A220" s="24" t="s">
        <v>93</v>
      </c>
      <c r="B220" s="24" t="s">
        <v>35</v>
      </c>
      <c r="C220" s="24" t="s">
        <v>37</v>
      </c>
      <c r="D220" s="24" t="s">
        <v>106</v>
      </c>
      <c r="E220" s="24" t="s">
        <v>124</v>
      </c>
      <c r="F220" s="24" t="s">
        <v>133</v>
      </c>
      <c r="G220" s="24" t="s">
        <v>94</v>
      </c>
      <c r="H220" s="24" t="s">
        <v>143</v>
      </c>
      <c r="I220" s="27">
        <v>1825519.47648</v>
      </c>
      <c r="J220" s="24" t="s">
        <v>31</v>
      </c>
      <c r="K220" s="27">
        <v>0</v>
      </c>
      <c r="L220" s="24" t="s">
        <v>143</v>
      </c>
      <c r="M220" s="27">
        <v>1825519.47648</v>
      </c>
      <c r="N220" s="24" t="s">
        <v>31</v>
      </c>
      <c r="O220" s="27">
        <v>0</v>
      </c>
      <c r="P220" s="27">
        <v>0</v>
      </c>
      <c r="Q220" s="27">
        <v>1825519.47648</v>
      </c>
      <c r="R220" s="27">
        <v>0</v>
      </c>
      <c r="S220" s="28">
        <v>0</v>
      </c>
      <c r="T220" s="24" t="s">
        <v>157</v>
      </c>
      <c r="U220" s="24" t="s">
        <v>94</v>
      </c>
      <c r="V220" s="24" t="s">
        <v>160</v>
      </c>
      <c r="W220" s="28" t="s">
        <v>94</v>
      </c>
      <c r="X220" s="28">
        <v>1</v>
      </c>
      <c r="Y220" s="24" t="s">
        <v>94</v>
      </c>
      <c r="Z220" s="24" t="s">
        <v>94</v>
      </c>
      <c r="AA220" s="28" t="s">
        <v>94</v>
      </c>
      <c r="AB220" s="28" t="s">
        <v>94</v>
      </c>
      <c r="AC220" s="24" t="s">
        <v>94</v>
      </c>
    </row>
    <row r="221" spans="1:29">
      <c r="A221" s="24" t="s">
        <v>93</v>
      </c>
      <c r="B221" s="24" t="s">
        <v>35</v>
      </c>
      <c r="C221" s="24" t="s">
        <v>37</v>
      </c>
      <c r="D221" s="24" t="s">
        <v>106</v>
      </c>
      <c r="E221" s="24" t="s">
        <v>124</v>
      </c>
      <c r="F221" s="24" t="s">
        <v>133</v>
      </c>
      <c r="G221" s="24" t="s">
        <v>94</v>
      </c>
      <c r="H221" s="24" t="s">
        <v>143</v>
      </c>
      <c r="I221" s="27">
        <v>407517722.32528001</v>
      </c>
      <c r="J221" s="24" t="s">
        <v>31</v>
      </c>
      <c r="K221" s="27">
        <v>0</v>
      </c>
      <c r="L221" s="24" t="s">
        <v>143</v>
      </c>
      <c r="M221" s="27">
        <v>407517722.32528001</v>
      </c>
      <c r="N221" s="24" t="s">
        <v>31</v>
      </c>
      <c r="O221" s="27">
        <v>0</v>
      </c>
      <c r="P221" s="27">
        <v>396530722.47600001</v>
      </c>
      <c r="Q221" s="27">
        <v>10986999.84928</v>
      </c>
      <c r="R221" s="27">
        <v>0</v>
      </c>
      <c r="S221" s="28">
        <v>0</v>
      </c>
      <c r="T221" s="24" t="s">
        <v>157</v>
      </c>
      <c r="U221" s="24" t="s">
        <v>94</v>
      </c>
      <c r="V221" s="24" t="s">
        <v>160</v>
      </c>
      <c r="W221" s="28" t="s">
        <v>94</v>
      </c>
      <c r="X221" s="28">
        <v>1</v>
      </c>
      <c r="Y221" s="24" t="s">
        <v>94</v>
      </c>
      <c r="Z221" s="24" t="s">
        <v>94</v>
      </c>
      <c r="AA221" s="28" t="s">
        <v>94</v>
      </c>
      <c r="AB221" s="28" t="s">
        <v>94</v>
      </c>
      <c r="AC221" s="24" t="s">
        <v>94</v>
      </c>
    </row>
    <row r="222" spans="1:29">
      <c r="A222" s="24" t="s">
        <v>93</v>
      </c>
      <c r="B222" s="24" t="s">
        <v>35</v>
      </c>
      <c r="C222" s="24" t="s">
        <v>37</v>
      </c>
      <c r="D222" s="24" t="s">
        <v>106</v>
      </c>
      <c r="E222" s="24" t="s">
        <v>124</v>
      </c>
      <c r="F222" s="24" t="s">
        <v>133</v>
      </c>
      <c r="G222" s="24" t="s">
        <v>94</v>
      </c>
      <c r="H222" s="24" t="s">
        <v>143</v>
      </c>
      <c r="I222" s="27">
        <v>498691396.74423999</v>
      </c>
      <c r="J222" s="24" t="s">
        <v>31</v>
      </c>
      <c r="K222" s="27">
        <v>0</v>
      </c>
      <c r="L222" s="24" t="s">
        <v>143</v>
      </c>
      <c r="M222" s="27">
        <v>498691396.74423999</v>
      </c>
      <c r="N222" s="24" t="s">
        <v>31</v>
      </c>
      <c r="O222" s="27">
        <v>0</v>
      </c>
      <c r="P222" s="27">
        <v>488384290.2288</v>
      </c>
      <c r="Q222" s="27">
        <v>5008108.6490399996</v>
      </c>
      <c r="R222" s="27">
        <v>5298997.8663999997</v>
      </c>
      <c r="S222" s="28">
        <v>0</v>
      </c>
      <c r="T222" s="24" t="s">
        <v>157</v>
      </c>
      <c r="U222" s="24" t="s">
        <v>94</v>
      </c>
      <c r="V222" s="24" t="s">
        <v>160</v>
      </c>
      <c r="W222" s="28" t="s">
        <v>94</v>
      </c>
      <c r="X222" s="28">
        <v>1</v>
      </c>
      <c r="Y222" s="24" t="s">
        <v>94</v>
      </c>
      <c r="Z222" s="24" t="s">
        <v>94</v>
      </c>
      <c r="AA222" s="28" t="s">
        <v>94</v>
      </c>
      <c r="AB222" s="28" t="s">
        <v>94</v>
      </c>
      <c r="AC222" s="24" t="s">
        <v>94</v>
      </c>
    </row>
    <row r="223" spans="1:29">
      <c r="A223" s="24" t="s">
        <v>93</v>
      </c>
      <c r="B223" s="24" t="s">
        <v>35</v>
      </c>
      <c r="C223" s="24" t="s">
        <v>37</v>
      </c>
      <c r="D223" s="24" t="s">
        <v>106</v>
      </c>
      <c r="E223" s="24" t="s">
        <v>124</v>
      </c>
      <c r="F223" s="24" t="s">
        <v>133</v>
      </c>
      <c r="G223" s="24" t="s">
        <v>94</v>
      </c>
      <c r="H223" s="24" t="s">
        <v>143</v>
      </c>
      <c r="I223" s="27">
        <v>60442161.656800002</v>
      </c>
      <c r="J223" s="24" t="s">
        <v>31</v>
      </c>
      <c r="K223" s="27">
        <v>0</v>
      </c>
      <c r="L223" s="24" t="s">
        <v>143</v>
      </c>
      <c r="M223" s="27">
        <v>60442161.656800002</v>
      </c>
      <c r="N223" s="24" t="s">
        <v>31</v>
      </c>
      <c r="O223" s="27">
        <v>0</v>
      </c>
      <c r="P223" s="27">
        <v>59198095.639200002</v>
      </c>
      <c r="Q223" s="27">
        <v>1244066.0175999999</v>
      </c>
      <c r="R223" s="27">
        <v>0</v>
      </c>
      <c r="S223" s="28">
        <v>0</v>
      </c>
      <c r="T223" s="24" t="s">
        <v>157</v>
      </c>
      <c r="U223" s="24" t="s">
        <v>94</v>
      </c>
      <c r="V223" s="24" t="s">
        <v>160</v>
      </c>
      <c r="W223" s="28" t="s">
        <v>94</v>
      </c>
      <c r="X223" s="28">
        <v>1</v>
      </c>
      <c r="Y223" s="24" t="s">
        <v>94</v>
      </c>
      <c r="Z223" s="24" t="s">
        <v>94</v>
      </c>
      <c r="AA223" s="28" t="s">
        <v>94</v>
      </c>
      <c r="AB223" s="28" t="s">
        <v>94</v>
      </c>
      <c r="AC223" s="24" t="s">
        <v>94</v>
      </c>
    </row>
    <row r="224" spans="1:29">
      <c r="A224" s="24" t="s">
        <v>93</v>
      </c>
      <c r="B224" s="24" t="s">
        <v>35</v>
      </c>
      <c r="C224" s="24" t="s">
        <v>37</v>
      </c>
      <c r="D224" s="24" t="s">
        <v>106</v>
      </c>
      <c r="E224" s="24" t="s">
        <v>124</v>
      </c>
      <c r="F224" s="24" t="s">
        <v>133</v>
      </c>
      <c r="G224" s="24" t="s">
        <v>94</v>
      </c>
      <c r="H224" s="24" t="s">
        <v>143</v>
      </c>
      <c r="I224" s="27">
        <v>167709133.88656002</v>
      </c>
      <c r="J224" s="24" t="s">
        <v>31</v>
      </c>
      <c r="K224" s="27">
        <v>0</v>
      </c>
      <c r="L224" s="24" t="s">
        <v>143</v>
      </c>
      <c r="M224" s="27">
        <v>167709133.88656002</v>
      </c>
      <c r="N224" s="24" t="s">
        <v>31</v>
      </c>
      <c r="O224" s="27">
        <v>0</v>
      </c>
      <c r="P224" s="27">
        <v>164242542.02720001</v>
      </c>
      <c r="Q224" s="27">
        <v>1642620.75936</v>
      </c>
      <c r="R224" s="27">
        <v>1823971.1</v>
      </c>
      <c r="S224" s="28">
        <v>0</v>
      </c>
      <c r="T224" s="24" t="s">
        <v>157</v>
      </c>
      <c r="U224" s="24" t="s">
        <v>94</v>
      </c>
      <c r="V224" s="24" t="s">
        <v>160</v>
      </c>
      <c r="W224" s="28" t="s">
        <v>94</v>
      </c>
      <c r="X224" s="28">
        <v>1</v>
      </c>
      <c r="Y224" s="24" t="s">
        <v>94</v>
      </c>
      <c r="Z224" s="24" t="s">
        <v>94</v>
      </c>
      <c r="AA224" s="28" t="s">
        <v>94</v>
      </c>
      <c r="AB224" s="28" t="s">
        <v>94</v>
      </c>
      <c r="AC224" s="24" t="s">
        <v>94</v>
      </c>
    </row>
    <row r="225" spans="1:29">
      <c r="A225" s="24" t="s">
        <v>93</v>
      </c>
      <c r="B225" s="24" t="s">
        <v>35</v>
      </c>
      <c r="C225" s="24" t="s">
        <v>37</v>
      </c>
      <c r="D225" s="24" t="s">
        <v>106</v>
      </c>
      <c r="E225" s="24" t="s">
        <v>124</v>
      </c>
      <c r="F225" s="24" t="s">
        <v>133</v>
      </c>
      <c r="G225" s="24" t="s">
        <v>94</v>
      </c>
      <c r="H225" s="24" t="s">
        <v>143</v>
      </c>
      <c r="I225" s="27">
        <v>345571491.15664005</v>
      </c>
      <c r="J225" s="24" t="s">
        <v>31</v>
      </c>
      <c r="K225" s="27">
        <v>0</v>
      </c>
      <c r="L225" s="24" t="s">
        <v>143</v>
      </c>
      <c r="M225" s="27">
        <v>345571491.15664005</v>
      </c>
      <c r="N225" s="24" t="s">
        <v>31</v>
      </c>
      <c r="O225" s="27">
        <v>0</v>
      </c>
      <c r="P225" s="27">
        <v>338458677.76560003</v>
      </c>
      <c r="Q225" s="27">
        <v>7112813.3910400001</v>
      </c>
      <c r="R225" s="27">
        <v>0</v>
      </c>
      <c r="S225" s="28">
        <v>0</v>
      </c>
      <c r="T225" s="24" t="s">
        <v>157</v>
      </c>
      <c r="U225" s="24" t="s">
        <v>94</v>
      </c>
      <c r="V225" s="24" t="s">
        <v>160</v>
      </c>
      <c r="W225" s="28" t="s">
        <v>94</v>
      </c>
      <c r="X225" s="28">
        <v>1</v>
      </c>
      <c r="Y225" s="24" t="s">
        <v>94</v>
      </c>
      <c r="Z225" s="24" t="s">
        <v>94</v>
      </c>
      <c r="AA225" s="28" t="s">
        <v>94</v>
      </c>
      <c r="AB225" s="28" t="s">
        <v>94</v>
      </c>
      <c r="AC225" s="24" t="s">
        <v>94</v>
      </c>
    </row>
    <row r="226" spans="1:29">
      <c r="A226" s="24" t="s">
        <v>93</v>
      </c>
      <c r="B226" s="24" t="s">
        <v>35</v>
      </c>
      <c r="C226" s="24" t="s">
        <v>37</v>
      </c>
      <c r="D226" s="24" t="s">
        <v>106</v>
      </c>
      <c r="E226" s="24" t="s">
        <v>124</v>
      </c>
      <c r="F226" s="24" t="s">
        <v>133</v>
      </c>
      <c r="G226" s="24" t="s">
        <v>94</v>
      </c>
      <c r="H226" s="24" t="s">
        <v>143</v>
      </c>
      <c r="I226" s="27">
        <v>62413087.088799998</v>
      </c>
      <c r="J226" s="24" t="s">
        <v>31</v>
      </c>
      <c r="K226" s="27">
        <v>0</v>
      </c>
      <c r="L226" s="24" t="s">
        <v>143</v>
      </c>
      <c r="M226" s="27">
        <v>62413087.088799998</v>
      </c>
      <c r="N226" s="24" t="s">
        <v>31</v>
      </c>
      <c r="O226" s="27">
        <v>0</v>
      </c>
      <c r="P226" s="27">
        <v>61128468.200800002</v>
      </c>
      <c r="Q226" s="27">
        <v>1284618.888</v>
      </c>
      <c r="R226" s="27">
        <v>0</v>
      </c>
      <c r="S226" s="28">
        <v>0</v>
      </c>
      <c r="T226" s="24" t="s">
        <v>157</v>
      </c>
      <c r="U226" s="24" t="s">
        <v>94</v>
      </c>
      <c r="V226" s="24" t="s">
        <v>160</v>
      </c>
      <c r="W226" s="28" t="s">
        <v>94</v>
      </c>
      <c r="X226" s="28">
        <v>1</v>
      </c>
      <c r="Y226" s="24" t="s">
        <v>94</v>
      </c>
      <c r="Z226" s="24" t="s">
        <v>94</v>
      </c>
      <c r="AA226" s="28" t="s">
        <v>94</v>
      </c>
      <c r="AB226" s="28" t="s">
        <v>94</v>
      </c>
      <c r="AC226" s="24" t="s">
        <v>94</v>
      </c>
    </row>
    <row r="227" spans="1:29">
      <c r="A227" s="24" t="s">
        <v>93</v>
      </c>
      <c r="B227" s="24" t="s">
        <v>35</v>
      </c>
      <c r="C227" s="24" t="s">
        <v>37</v>
      </c>
      <c r="D227" s="24" t="s">
        <v>106</v>
      </c>
      <c r="E227" s="24" t="s">
        <v>124</v>
      </c>
      <c r="F227" s="24" t="s">
        <v>133</v>
      </c>
      <c r="G227" s="24" t="s">
        <v>94</v>
      </c>
      <c r="H227" s="24" t="s">
        <v>143</v>
      </c>
      <c r="I227" s="27">
        <v>413897407.90047997</v>
      </c>
      <c r="J227" s="24" t="s">
        <v>31</v>
      </c>
      <c r="K227" s="27">
        <v>0</v>
      </c>
      <c r="L227" s="24" t="s">
        <v>143</v>
      </c>
      <c r="M227" s="27">
        <v>413897407.90047997</v>
      </c>
      <c r="N227" s="24" t="s">
        <v>31</v>
      </c>
      <c r="O227" s="27">
        <v>0</v>
      </c>
      <c r="P227" s="27">
        <v>405378263.6512</v>
      </c>
      <c r="Q227" s="27">
        <v>8519144.2492800001</v>
      </c>
      <c r="R227" s="27">
        <v>0</v>
      </c>
      <c r="S227" s="28">
        <v>0</v>
      </c>
      <c r="T227" s="24" t="s">
        <v>157</v>
      </c>
      <c r="U227" s="24" t="s">
        <v>94</v>
      </c>
      <c r="V227" s="24" t="s">
        <v>160</v>
      </c>
      <c r="W227" s="28" t="s">
        <v>94</v>
      </c>
      <c r="X227" s="28">
        <v>1</v>
      </c>
      <c r="Y227" s="24" t="s">
        <v>94</v>
      </c>
      <c r="Z227" s="24" t="s">
        <v>94</v>
      </c>
      <c r="AA227" s="28" t="s">
        <v>94</v>
      </c>
      <c r="AB227" s="28" t="s">
        <v>94</v>
      </c>
      <c r="AC227" s="24" t="s">
        <v>94</v>
      </c>
    </row>
    <row r="228" spans="1:29">
      <c r="A228" s="24" t="s">
        <v>93</v>
      </c>
      <c r="B228" s="24" t="s">
        <v>35</v>
      </c>
      <c r="C228" s="24" t="s">
        <v>37</v>
      </c>
      <c r="D228" s="24" t="s">
        <v>106</v>
      </c>
      <c r="E228" s="24" t="s">
        <v>124</v>
      </c>
      <c r="F228" s="24" t="s">
        <v>133</v>
      </c>
      <c r="G228" s="24" t="s">
        <v>94</v>
      </c>
      <c r="H228" s="24" t="s">
        <v>143</v>
      </c>
      <c r="I228" s="27">
        <v>196951415.45016</v>
      </c>
      <c r="J228" s="24" t="s">
        <v>31</v>
      </c>
      <c r="K228" s="27">
        <v>0</v>
      </c>
      <c r="L228" s="24" t="s">
        <v>143</v>
      </c>
      <c r="M228" s="27">
        <v>196951415.45016</v>
      </c>
      <c r="N228" s="24" t="s">
        <v>31</v>
      </c>
      <c r="O228" s="27">
        <v>0</v>
      </c>
      <c r="P228" s="27">
        <v>192876404.3696</v>
      </c>
      <c r="Q228" s="27">
        <v>1440644.73896</v>
      </c>
      <c r="R228" s="27">
        <v>2634366.3415999999</v>
      </c>
      <c r="S228" s="28">
        <v>0</v>
      </c>
      <c r="T228" s="24" t="s">
        <v>157</v>
      </c>
      <c r="U228" s="24" t="s">
        <v>94</v>
      </c>
      <c r="V228" s="24" t="s">
        <v>160</v>
      </c>
      <c r="W228" s="28" t="s">
        <v>94</v>
      </c>
      <c r="X228" s="28">
        <v>1</v>
      </c>
      <c r="Y228" s="24" t="s">
        <v>94</v>
      </c>
      <c r="Z228" s="24" t="s">
        <v>94</v>
      </c>
      <c r="AA228" s="28" t="s">
        <v>94</v>
      </c>
      <c r="AB228" s="28" t="s">
        <v>94</v>
      </c>
      <c r="AC228" s="24" t="s">
        <v>94</v>
      </c>
    </row>
    <row r="229" spans="1:29">
      <c r="A229" s="24" t="s">
        <v>93</v>
      </c>
      <c r="B229" s="24" t="s">
        <v>35</v>
      </c>
      <c r="C229" s="24" t="s">
        <v>37</v>
      </c>
      <c r="D229" s="24" t="s">
        <v>106</v>
      </c>
      <c r="E229" s="24" t="s">
        <v>124</v>
      </c>
      <c r="F229" s="24" t="s">
        <v>133</v>
      </c>
      <c r="G229" s="24" t="s">
        <v>94</v>
      </c>
      <c r="H229" s="24" t="s">
        <v>143</v>
      </c>
      <c r="I229" s="27">
        <v>68818647.298239991</v>
      </c>
      <c r="J229" s="24" t="s">
        <v>31</v>
      </c>
      <c r="K229" s="27">
        <v>0</v>
      </c>
      <c r="L229" s="24" t="s">
        <v>143</v>
      </c>
      <c r="M229" s="27">
        <v>68818647.298239991</v>
      </c>
      <c r="N229" s="24" t="s">
        <v>31</v>
      </c>
      <c r="O229" s="27">
        <v>0</v>
      </c>
      <c r="P229" s="27">
        <v>67402178.222399995</v>
      </c>
      <c r="Q229" s="27">
        <v>1416469.0758400001</v>
      </c>
      <c r="R229" s="27">
        <v>0</v>
      </c>
      <c r="S229" s="28">
        <v>0</v>
      </c>
      <c r="T229" s="24" t="s">
        <v>157</v>
      </c>
      <c r="U229" s="24" t="s">
        <v>94</v>
      </c>
      <c r="V229" s="24" t="s">
        <v>160</v>
      </c>
      <c r="W229" s="28" t="s">
        <v>94</v>
      </c>
      <c r="X229" s="28">
        <v>1</v>
      </c>
      <c r="Y229" s="24" t="s">
        <v>94</v>
      </c>
      <c r="Z229" s="24" t="s">
        <v>94</v>
      </c>
      <c r="AA229" s="28" t="s">
        <v>94</v>
      </c>
      <c r="AB229" s="28" t="s">
        <v>94</v>
      </c>
      <c r="AC229" s="24" t="s">
        <v>94</v>
      </c>
    </row>
    <row r="230" spans="1:29">
      <c r="A230" s="24" t="s">
        <v>93</v>
      </c>
      <c r="B230" s="24" t="s">
        <v>35</v>
      </c>
      <c r="C230" s="24" t="s">
        <v>37</v>
      </c>
      <c r="D230" s="24" t="s">
        <v>106</v>
      </c>
      <c r="E230" s="24" t="s">
        <v>124</v>
      </c>
      <c r="F230" s="24" t="s">
        <v>133</v>
      </c>
      <c r="G230" s="24" t="s">
        <v>94</v>
      </c>
      <c r="H230" s="24" t="s">
        <v>143</v>
      </c>
      <c r="I230" s="27">
        <v>11497126.736479999</v>
      </c>
      <c r="J230" s="24" t="s">
        <v>31</v>
      </c>
      <c r="K230" s="27">
        <v>0</v>
      </c>
      <c r="L230" s="24" t="s">
        <v>143</v>
      </c>
      <c r="M230" s="27">
        <v>11497126.736479999</v>
      </c>
      <c r="N230" s="24" t="s">
        <v>31</v>
      </c>
      <c r="O230" s="27">
        <v>0</v>
      </c>
      <c r="P230" s="27">
        <v>11260506.0736</v>
      </c>
      <c r="Q230" s="27">
        <v>236620.66287999999</v>
      </c>
      <c r="R230" s="27">
        <v>0</v>
      </c>
      <c r="S230" s="28">
        <v>0</v>
      </c>
      <c r="T230" s="24" t="s">
        <v>157</v>
      </c>
      <c r="U230" s="24" t="s">
        <v>94</v>
      </c>
      <c r="V230" s="24" t="s">
        <v>160</v>
      </c>
      <c r="W230" s="28" t="s">
        <v>94</v>
      </c>
      <c r="X230" s="28">
        <v>1</v>
      </c>
      <c r="Y230" s="24" t="s">
        <v>94</v>
      </c>
      <c r="Z230" s="24" t="s">
        <v>94</v>
      </c>
      <c r="AA230" s="28" t="s">
        <v>94</v>
      </c>
      <c r="AB230" s="28" t="s">
        <v>94</v>
      </c>
      <c r="AC230" s="24" t="s">
        <v>94</v>
      </c>
    </row>
    <row r="231" spans="1:29">
      <c r="A231" s="24" t="s">
        <v>93</v>
      </c>
      <c r="B231" s="24" t="s">
        <v>35</v>
      </c>
      <c r="C231" s="24" t="s">
        <v>37</v>
      </c>
      <c r="D231" s="24" t="s">
        <v>106</v>
      </c>
      <c r="E231" s="24" t="s">
        <v>124</v>
      </c>
      <c r="F231" s="24" t="s">
        <v>133</v>
      </c>
      <c r="G231" s="24" t="s">
        <v>94</v>
      </c>
      <c r="H231" s="24" t="s">
        <v>143</v>
      </c>
      <c r="I231" s="27">
        <v>91484451.450560004</v>
      </c>
      <c r="J231" s="24" t="s">
        <v>31</v>
      </c>
      <c r="K231" s="27">
        <v>0</v>
      </c>
      <c r="L231" s="24" t="s">
        <v>143</v>
      </c>
      <c r="M231" s="27">
        <v>91484451.450560004</v>
      </c>
      <c r="N231" s="24" t="s">
        <v>31</v>
      </c>
      <c r="O231" s="27">
        <v>0</v>
      </c>
      <c r="P231" s="27">
        <v>89601464.288000003</v>
      </c>
      <c r="Q231" s="27">
        <v>1882987.1625600001</v>
      </c>
      <c r="R231" s="27">
        <v>0</v>
      </c>
      <c r="S231" s="28">
        <v>0</v>
      </c>
      <c r="T231" s="24" t="s">
        <v>157</v>
      </c>
      <c r="U231" s="24" t="s">
        <v>94</v>
      </c>
      <c r="V231" s="24" t="s">
        <v>160</v>
      </c>
      <c r="W231" s="28" t="s">
        <v>94</v>
      </c>
      <c r="X231" s="28">
        <v>1</v>
      </c>
      <c r="Y231" s="24" t="s">
        <v>94</v>
      </c>
      <c r="Z231" s="24" t="s">
        <v>94</v>
      </c>
      <c r="AA231" s="28" t="s">
        <v>94</v>
      </c>
      <c r="AB231" s="28" t="s">
        <v>94</v>
      </c>
      <c r="AC231" s="24" t="s">
        <v>94</v>
      </c>
    </row>
    <row r="232" spans="1:29">
      <c r="A232" s="24" t="s">
        <v>93</v>
      </c>
      <c r="B232" s="24" t="s">
        <v>35</v>
      </c>
      <c r="C232" s="24" t="s">
        <v>37</v>
      </c>
      <c r="D232" s="24" t="s">
        <v>106</v>
      </c>
      <c r="E232" s="24" t="s">
        <v>124</v>
      </c>
      <c r="F232" s="24" t="s">
        <v>133</v>
      </c>
      <c r="G232" s="24" t="s">
        <v>94</v>
      </c>
      <c r="H232" s="24" t="s">
        <v>143</v>
      </c>
      <c r="I232" s="27">
        <v>326190581.04640001</v>
      </c>
      <c r="J232" s="24" t="s">
        <v>31</v>
      </c>
      <c r="K232" s="27">
        <v>0</v>
      </c>
      <c r="L232" s="24" t="s">
        <v>143</v>
      </c>
      <c r="M232" s="27">
        <v>326190581.04640001</v>
      </c>
      <c r="N232" s="24" t="s">
        <v>31</v>
      </c>
      <c r="O232" s="27">
        <v>0</v>
      </c>
      <c r="P232" s="27">
        <v>319476679.83840001</v>
      </c>
      <c r="Q232" s="27">
        <v>6713901.2079999996</v>
      </c>
      <c r="R232" s="27">
        <v>0</v>
      </c>
      <c r="S232" s="28">
        <v>0</v>
      </c>
      <c r="T232" s="24" t="s">
        <v>157</v>
      </c>
      <c r="U232" s="24" t="s">
        <v>94</v>
      </c>
      <c r="V232" s="24" t="s">
        <v>160</v>
      </c>
      <c r="W232" s="28" t="s">
        <v>94</v>
      </c>
      <c r="X232" s="28">
        <v>1</v>
      </c>
      <c r="Y232" s="24" t="s">
        <v>94</v>
      </c>
      <c r="Z232" s="24" t="s">
        <v>94</v>
      </c>
      <c r="AA232" s="28" t="s">
        <v>94</v>
      </c>
      <c r="AB232" s="28" t="s">
        <v>94</v>
      </c>
      <c r="AC232" s="24" t="s">
        <v>94</v>
      </c>
    </row>
    <row r="233" spans="1:29">
      <c r="A233" s="24" t="s">
        <v>93</v>
      </c>
      <c r="B233" s="24" t="s">
        <v>35</v>
      </c>
      <c r="C233" s="24" t="s">
        <v>37</v>
      </c>
      <c r="D233" s="24" t="s">
        <v>106</v>
      </c>
      <c r="E233" s="24" t="s">
        <v>124</v>
      </c>
      <c r="F233" s="24" t="s">
        <v>133</v>
      </c>
      <c r="G233" s="24" t="s">
        <v>94</v>
      </c>
      <c r="H233" s="24" t="s">
        <v>143</v>
      </c>
      <c r="I233" s="27">
        <v>10511664.020479999</v>
      </c>
      <c r="J233" s="24" t="s">
        <v>31</v>
      </c>
      <c r="K233" s="27">
        <v>0</v>
      </c>
      <c r="L233" s="24" t="s">
        <v>143</v>
      </c>
      <c r="M233" s="27">
        <v>10511664.020479999</v>
      </c>
      <c r="N233" s="24" t="s">
        <v>31</v>
      </c>
      <c r="O233" s="27">
        <v>0</v>
      </c>
      <c r="P233" s="27">
        <v>10295319.7928</v>
      </c>
      <c r="Q233" s="27">
        <v>216344.22768000001</v>
      </c>
      <c r="R233" s="27">
        <v>0</v>
      </c>
      <c r="S233" s="28">
        <v>0</v>
      </c>
      <c r="T233" s="24" t="s">
        <v>157</v>
      </c>
      <c r="U233" s="24" t="s">
        <v>94</v>
      </c>
      <c r="V233" s="24" t="s">
        <v>160</v>
      </c>
      <c r="W233" s="28" t="s">
        <v>94</v>
      </c>
      <c r="X233" s="28">
        <v>1</v>
      </c>
      <c r="Y233" s="24" t="s">
        <v>94</v>
      </c>
      <c r="Z233" s="24" t="s">
        <v>94</v>
      </c>
      <c r="AA233" s="28" t="s">
        <v>94</v>
      </c>
      <c r="AB233" s="28" t="s">
        <v>94</v>
      </c>
      <c r="AC233" s="24" t="s">
        <v>94</v>
      </c>
    </row>
    <row r="234" spans="1:29">
      <c r="A234" s="24" t="s">
        <v>93</v>
      </c>
      <c r="B234" s="24" t="s">
        <v>35</v>
      </c>
      <c r="C234" s="24" t="s">
        <v>37</v>
      </c>
      <c r="D234" s="24" t="s">
        <v>106</v>
      </c>
      <c r="E234" s="24" t="s">
        <v>124</v>
      </c>
      <c r="F234" s="24" t="s">
        <v>133</v>
      </c>
      <c r="G234" s="24" t="s">
        <v>94</v>
      </c>
      <c r="H234" s="24" t="s">
        <v>143</v>
      </c>
      <c r="I234" s="27">
        <v>44181891.034400001</v>
      </c>
      <c r="J234" s="24" t="s">
        <v>31</v>
      </c>
      <c r="K234" s="27">
        <v>0</v>
      </c>
      <c r="L234" s="24" t="s">
        <v>143</v>
      </c>
      <c r="M234" s="27">
        <v>44181891.034400001</v>
      </c>
      <c r="N234" s="24" t="s">
        <v>31</v>
      </c>
      <c r="O234" s="27">
        <v>0</v>
      </c>
      <c r="P234" s="27">
        <v>43272519.595200002</v>
      </c>
      <c r="Q234" s="27">
        <v>909371.43920000002</v>
      </c>
      <c r="R234" s="27">
        <v>0</v>
      </c>
      <c r="S234" s="28">
        <v>0</v>
      </c>
      <c r="T234" s="24" t="s">
        <v>157</v>
      </c>
      <c r="U234" s="24" t="s">
        <v>94</v>
      </c>
      <c r="V234" s="24" t="s">
        <v>160</v>
      </c>
      <c r="W234" s="28" t="s">
        <v>94</v>
      </c>
      <c r="X234" s="28">
        <v>1</v>
      </c>
      <c r="Y234" s="24" t="s">
        <v>94</v>
      </c>
      <c r="Z234" s="24" t="s">
        <v>94</v>
      </c>
      <c r="AA234" s="28" t="s">
        <v>94</v>
      </c>
      <c r="AB234" s="28" t="s">
        <v>94</v>
      </c>
      <c r="AC234" s="24" t="s">
        <v>94</v>
      </c>
    </row>
    <row r="235" spans="1:29">
      <c r="A235" s="24" t="s">
        <v>93</v>
      </c>
      <c r="B235" s="24" t="s">
        <v>35</v>
      </c>
      <c r="C235" s="24" t="s">
        <v>37</v>
      </c>
      <c r="D235" s="24" t="s">
        <v>106</v>
      </c>
      <c r="E235" s="24" t="s">
        <v>124</v>
      </c>
      <c r="F235" s="24" t="s">
        <v>133</v>
      </c>
      <c r="G235" s="24" t="s">
        <v>94</v>
      </c>
      <c r="H235" s="24" t="s">
        <v>143</v>
      </c>
      <c r="I235" s="27">
        <v>28578607.127839997</v>
      </c>
      <c r="J235" s="24" t="s">
        <v>31</v>
      </c>
      <c r="K235" s="27">
        <v>0</v>
      </c>
      <c r="L235" s="24" t="s">
        <v>143</v>
      </c>
      <c r="M235" s="27">
        <v>28578607.127839997</v>
      </c>
      <c r="N235" s="24" t="s">
        <v>31</v>
      </c>
      <c r="O235" s="27">
        <v>0</v>
      </c>
      <c r="P235" s="27">
        <v>27990403.750399999</v>
      </c>
      <c r="Q235" s="27">
        <v>588203.37743999995</v>
      </c>
      <c r="R235" s="27">
        <v>0</v>
      </c>
      <c r="S235" s="28">
        <v>0</v>
      </c>
      <c r="T235" s="24" t="s">
        <v>157</v>
      </c>
      <c r="U235" s="24" t="s">
        <v>94</v>
      </c>
      <c r="V235" s="24" t="s">
        <v>160</v>
      </c>
      <c r="W235" s="28" t="s">
        <v>94</v>
      </c>
      <c r="X235" s="28">
        <v>1</v>
      </c>
      <c r="Y235" s="24" t="s">
        <v>94</v>
      </c>
      <c r="Z235" s="24" t="s">
        <v>94</v>
      </c>
      <c r="AA235" s="28" t="s">
        <v>94</v>
      </c>
      <c r="AB235" s="28" t="s">
        <v>94</v>
      </c>
      <c r="AC235" s="24" t="s">
        <v>94</v>
      </c>
    </row>
    <row r="236" spans="1:29">
      <c r="A236" s="24" t="s">
        <v>93</v>
      </c>
      <c r="B236" s="24" t="s">
        <v>35</v>
      </c>
      <c r="C236" s="24" t="s">
        <v>37</v>
      </c>
      <c r="D236" s="24" t="s">
        <v>106</v>
      </c>
      <c r="E236" s="24" t="s">
        <v>124</v>
      </c>
      <c r="F236" s="24" t="s">
        <v>133</v>
      </c>
      <c r="G236" s="24" t="s">
        <v>94</v>
      </c>
      <c r="H236" s="24" t="s">
        <v>143</v>
      </c>
      <c r="I236" s="27">
        <v>154883029.54208001</v>
      </c>
      <c r="J236" s="24" t="s">
        <v>31</v>
      </c>
      <c r="K236" s="27">
        <v>0</v>
      </c>
      <c r="L236" s="24" t="s">
        <v>143</v>
      </c>
      <c r="M236" s="27">
        <v>154883029.54208001</v>
      </c>
      <c r="N236" s="24" t="s">
        <v>31</v>
      </c>
      <c r="O236" s="27">
        <v>0</v>
      </c>
      <c r="P236" s="27">
        <v>151695120.3768</v>
      </c>
      <c r="Q236" s="27">
        <v>3187909.1652799998</v>
      </c>
      <c r="R236" s="27">
        <v>0</v>
      </c>
      <c r="S236" s="28">
        <v>0</v>
      </c>
      <c r="T236" s="24" t="s">
        <v>157</v>
      </c>
      <c r="U236" s="24" t="s">
        <v>94</v>
      </c>
      <c r="V236" s="24" t="s">
        <v>160</v>
      </c>
      <c r="W236" s="28" t="s">
        <v>94</v>
      </c>
      <c r="X236" s="28">
        <v>1</v>
      </c>
      <c r="Y236" s="24" t="s">
        <v>94</v>
      </c>
      <c r="Z236" s="24" t="s">
        <v>94</v>
      </c>
      <c r="AA236" s="28" t="s">
        <v>94</v>
      </c>
      <c r="AB236" s="28" t="s">
        <v>94</v>
      </c>
      <c r="AC236" s="24" t="s">
        <v>94</v>
      </c>
    </row>
    <row r="237" spans="1:29">
      <c r="A237" s="24" t="s">
        <v>93</v>
      </c>
      <c r="B237" s="24" t="s">
        <v>35</v>
      </c>
      <c r="C237" s="24" t="s">
        <v>37</v>
      </c>
      <c r="D237" s="24" t="s">
        <v>106</v>
      </c>
      <c r="E237" s="24" t="s">
        <v>124</v>
      </c>
      <c r="F237" s="24" t="s">
        <v>133</v>
      </c>
      <c r="G237" s="24" t="s">
        <v>94</v>
      </c>
      <c r="H237" s="24" t="s">
        <v>143</v>
      </c>
      <c r="I237" s="27">
        <v>38926046.488000005</v>
      </c>
      <c r="J237" s="24" t="s">
        <v>31</v>
      </c>
      <c r="K237" s="27">
        <v>0</v>
      </c>
      <c r="L237" s="24" t="s">
        <v>143</v>
      </c>
      <c r="M237" s="27">
        <v>38926046.488000005</v>
      </c>
      <c r="N237" s="24" t="s">
        <v>31</v>
      </c>
      <c r="O237" s="27">
        <v>0</v>
      </c>
      <c r="P237" s="27">
        <v>38124860.502400003</v>
      </c>
      <c r="Q237" s="27">
        <v>801185.98560000001</v>
      </c>
      <c r="R237" s="27">
        <v>0</v>
      </c>
      <c r="S237" s="28">
        <v>0</v>
      </c>
      <c r="T237" s="24" t="s">
        <v>157</v>
      </c>
      <c r="U237" s="24" t="s">
        <v>94</v>
      </c>
      <c r="V237" s="24" t="s">
        <v>160</v>
      </c>
      <c r="W237" s="28" t="s">
        <v>94</v>
      </c>
      <c r="X237" s="28">
        <v>1</v>
      </c>
      <c r="Y237" s="24" t="s">
        <v>94</v>
      </c>
      <c r="Z237" s="24" t="s">
        <v>94</v>
      </c>
      <c r="AA237" s="28" t="s">
        <v>94</v>
      </c>
      <c r="AB237" s="28" t="s">
        <v>94</v>
      </c>
      <c r="AC237" s="24" t="s">
        <v>94</v>
      </c>
    </row>
    <row r="238" spans="1:29">
      <c r="A238" s="24" t="s">
        <v>93</v>
      </c>
      <c r="B238" s="24" t="s">
        <v>35</v>
      </c>
      <c r="C238" s="24" t="s">
        <v>37</v>
      </c>
      <c r="D238" s="24" t="s">
        <v>106</v>
      </c>
      <c r="E238" s="24" t="s">
        <v>124</v>
      </c>
      <c r="F238" s="24" t="s">
        <v>133</v>
      </c>
      <c r="G238" s="24" t="s">
        <v>94</v>
      </c>
      <c r="H238" s="24" t="s">
        <v>143</v>
      </c>
      <c r="I238" s="27">
        <v>91484451.450560004</v>
      </c>
      <c r="J238" s="24" t="s">
        <v>31</v>
      </c>
      <c r="K238" s="27">
        <v>0</v>
      </c>
      <c r="L238" s="24" t="s">
        <v>143</v>
      </c>
      <c r="M238" s="27">
        <v>91484451.450560004</v>
      </c>
      <c r="N238" s="24" t="s">
        <v>31</v>
      </c>
      <c r="O238" s="27">
        <v>0</v>
      </c>
      <c r="P238" s="27">
        <v>89601464.288000003</v>
      </c>
      <c r="Q238" s="27">
        <v>1882987.1625600001</v>
      </c>
      <c r="R238" s="27">
        <v>0</v>
      </c>
      <c r="S238" s="28">
        <v>0</v>
      </c>
      <c r="T238" s="24" t="s">
        <v>157</v>
      </c>
      <c r="U238" s="24" t="s">
        <v>94</v>
      </c>
      <c r="V238" s="24" t="s">
        <v>160</v>
      </c>
      <c r="W238" s="28" t="s">
        <v>94</v>
      </c>
      <c r="X238" s="28">
        <v>1</v>
      </c>
      <c r="Y238" s="24" t="s">
        <v>94</v>
      </c>
      <c r="Z238" s="24" t="s">
        <v>94</v>
      </c>
      <c r="AA238" s="28" t="s">
        <v>94</v>
      </c>
      <c r="AB238" s="28" t="s">
        <v>94</v>
      </c>
      <c r="AC238" s="24" t="s">
        <v>94</v>
      </c>
    </row>
    <row r="239" spans="1:29">
      <c r="A239" s="24" t="s">
        <v>93</v>
      </c>
      <c r="B239" s="24" t="s">
        <v>35</v>
      </c>
      <c r="C239" s="24" t="s">
        <v>37</v>
      </c>
      <c r="D239" s="24" t="s">
        <v>106</v>
      </c>
      <c r="E239" s="24" t="s">
        <v>124</v>
      </c>
      <c r="F239" s="24" t="s">
        <v>133</v>
      </c>
      <c r="G239" s="24" t="s">
        <v>94</v>
      </c>
      <c r="H239" s="24" t="s">
        <v>143</v>
      </c>
      <c r="I239" s="27">
        <v>53872346.893120006</v>
      </c>
      <c r="J239" s="24" t="s">
        <v>31</v>
      </c>
      <c r="K239" s="27">
        <v>0</v>
      </c>
      <c r="L239" s="24" t="s">
        <v>143</v>
      </c>
      <c r="M239" s="27">
        <v>53872346.893120006</v>
      </c>
      <c r="N239" s="24" t="s">
        <v>31</v>
      </c>
      <c r="O239" s="27">
        <v>0</v>
      </c>
      <c r="P239" s="27">
        <v>52763519.362400003</v>
      </c>
      <c r="Q239" s="27">
        <v>1108827.5307199999</v>
      </c>
      <c r="R239" s="27">
        <v>0</v>
      </c>
      <c r="S239" s="28">
        <v>0</v>
      </c>
      <c r="T239" s="24" t="s">
        <v>157</v>
      </c>
      <c r="U239" s="24" t="s">
        <v>94</v>
      </c>
      <c r="V239" s="24" t="s">
        <v>160</v>
      </c>
      <c r="W239" s="28" t="s">
        <v>94</v>
      </c>
      <c r="X239" s="28">
        <v>1</v>
      </c>
      <c r="Y239" s="24" t="s">
        <v>94</v>
      </c>
      <c r="Z239" s="24" t="s">
        <v>94</v>
      </c>
      <c r="AA239" s="28" t="s">
        <v>94</v>
      </c>
      <c r="AB239" s="28" t="s">
        <v>94</v>
      </c>
      <c r="AC239" s="24" t="s">
        <v>94</v>
      </c>
    </row>
    <row r="240" spans="1:29">
      <c r="A240" s="24" t="s">
        <v>93</v>
      </c>
      <c r="B240" s="24" t="s">
        <v>35</v>
      </c>
      <c r="C240" s="24" t="s">
        <v>37</v>
      </c>
      <c r="D240" s="24" t="s">
        <v>106</v>
      </c>
      <c r="E240" s="24" t="s">
        <v>124</v>
      </c>
      <c r="F240" s="24" t="s">
        <v>133</v>
      </c>
      <c r="G240" s="24" t="s">
        <v>94</v>
      </c>
      <c r="H240" s="24" t="s">
        <v>143</v>
      </c>
      <c r="I240" s="27">
        <v>66847695.186719999</v>
      </c>
      <c r="J240" s="24" t="s">
        <v>31</v>
      </c>
      <c r="K240" s="27">
        <v>0</v>
      </c>
      <c r="L240" s="24" t="s">
        <v>143</v>
      </c>
      <c r="M240" s="27">
        <v>66847695.186719999</v>
      </c>
      <c r="N240" s="24" t="s">
        <v>31</v>
      </c>
      <c r="O240" s="27">
        <v>0</v>
      </c>
      <c r="P240" s="27">
        <v>65471805.660800003</v>
      </c>
      <c r="Q240" s="27">
        <v>1375889.5259199999</v>
      </c>
      <c r="R240" s="27">
        <v>0</v>
      </c>
      <c r="S240" s="28">
        <v>0</v>
      </c>
      <c r="T240" s="24" t="s">
        <v>157</v>
      </c>
      <c r="U240" s="24" t="s">
        <v>94</v>
      </c>
      <c r="V240" s="24" t="s">
        <v>160</v>
      </c>
      <c r="W240" s="28" t="s">
        <v>94</v>
      </c>
      <c r="X240" s="28">
        <v>1</v>
      </c>
      <c r="Y240" s="24" t="s">
        <v>94</v>
      </c>
      <c r="Z240" s="24" t="s">
        <v>94</v>
      </c>
      <c r="AA240" s="28" t="s">
        <v>94</v>
      </c>
      <c r="AB240" s="28" t="s">
        <v>94</v>
      </c>
      <c r="AC240" s="24" t="s">
        <v>94</v>
      </c>
    </row>
    <row r="241" spans="1:29">
      <c r="A241" s="24" t="s">
        <v>93</v>
      </c>
      <c r="B241" s="24" t="s">
        <v>35</v>
      </c>
      <c r="C241" s="24" t="s">
        <v>37</v>
      </c>
      <c r="D241" s="24" t="s">
        <v>106</v>
      </c>
      <c r="E241" s="24" t="s">
        <v>124</v>
      </c>
      <c r="F241" s="24" t="s">
        <v>133</v>
      </c>
      <c r="G241" s="24" t="s">
        <v>94</v>
      </c>
      <c r="H241" s="24" t="s">
        <v>143</v>
      </c>
      <c r="I241" s="27">
        <v>59128193.046719998</v>
      </c>
      <c r="J241" s="24" t="s">
        <v>31</v>
      </c>
      <c r="K241" s="27">
        <v>0</v>
      </c>
      <c r="L241" s="24" t="s">
        <v>143</v>
      </c>
      <c r="M241" s="27">
        <v>59128193.046719998</v>
      </c>
      <c r="N241" s="24" t="s">
        <v>31</v>
      </c>
      <c r="O241" s="27">
        <v>0</v>
      </c>
      <c r="P241" s="27">
        <v>57911180.062399998</v>
      </c>
      <c r="Q241" s="27">
        <v>1217012.98432</v>
      </c>
      <c r="R241" s="27">
        <v>0</v>
      </c>
      <c r="S241" s="28">
        <v>0</v>
      </c>
      <c r="T241" s="24" t="s">
        <v>157</v>
      </c>
      <c r="U241" s="24" t="s">
        <v>94</v>
      </c>
      <c r="V241" s="24" t="s">
        <v>160</v>
      </c>
      <c r="W241" s="28" t="s">
        <v>94</v>
      </c>
      <c r="X241" s="28">
        <v>1</v>
      </c>
      <c r="Y241" s="24" t="s">
        <v>94</v>
      </c>
      <c r="Z241" s="24" t="s">
        <v>94</v>
      </c>
      <c r="AA241" s="28" t="s">
        <v>94</v>
      </c>
      <c r="AB241" s="28" t="s">
        <v>94</v>
      </c>
      <c r="AC241" s="24" t="s">
        <v>94</v>
      </c>
    </row>
    <row r="242" spans="1:29">
      <c r="A242" s="24" t="s">
        <v>93</v>
      </c>
      <c r="B242" s="24" t="s">
        <v>35</v>
      </c>
      <c r="C242" s="24" t="s">
        <v>37</v>
      </c>
      <c r="D242" s="24" t="s">
        <v>106</v>
      </c>
      <c r="E242" s="24" t="s">
        <v>124</v>
      </c>
      <c r="F242" s="24" t="s">
        <v>133</v>
      </c>
      <c r="G242" s="24" t="s">
        <v>94</v>
      </c>
      <c r="H242" s="24" t="s">
        <v>143</v>
      </c>
      <c r="I242" s="27">
        <v>114314508.54991999</v>
      </c>
      <c r="J242" s="24" t="s">
        <v>31</v>
      </c>
      <c r="K242" s="27">
        <v>0</v>
      </c>
      <c r="L242" s="24" t="s">
        <v>143</v>
      </c>
      <c r="M242" s="27">
        <v>114314508.54991999</v>
      </c>
      <c r="N242" s="24" t="s">
        <v>31</v>
      </c>
      <c r="O242" s="27">
        <v>0</v>
      </c>
      <c r="P242" s="27">
        <v>111961615.0016</v>
      </c>
      <c r="Q242" s="27">
        <v>2352893.5483200001</v>
      </c>
      <c r="R242" s="27">
        <v>0</v>
      </c>
      <c r="S242" s="28">
        <v>0</v>
      </c>
      <c r="T242" s="24" t="s">
        <v>157</v>
      </c>
      <c r="U242" s="24" t="s">
        <v>94</v>
      </c>
      <c r="V242" s="24" t="s">
        <v>160</v>
      </c>
      <c r="W242" s="28" t="s">
        <v>94</v>
      </c>
      <c r="X242" s="28">
        <v>1</v>
      </c>
      <c r="Y242" s="24" t="s">
        <v>94</v>
      </c>
      <c r="Z242" s="24" t="s">
        <v>94</v>
      </c>
      <c r="AA242" s="28" t="s">
        <v>94</v>
      </c>
      <c r="AB242" s="28" t="s">
        <v>94</v>
      </c>
      <c r="AC242" s="24" t="s">
        <v>94</v>
      </c>
    </row>
    <row r="243" spans="1:29">
      <c r="A243" s="24" t="s">
        <v>93</v>
      </c>
      <c r="B243" s="24" t="s">
        <v>35</v>
      </c>
      <c r="C243" s="24" t="s">
        <v>37</v>
      </c>
      <c r="D243" s="24" t="s">
        <v>107</v>
      </c>
      <c r="E243" s="24" t="s">
        <v>125</v>
      </c>
      <c r="F243" s="24" t="s">
        <v>134</v>
      </c>
      <c r="G243" s="24" t="s">
        <v>94</v>
      </c>
      <c r="H243" s="24" t="s">
        <v>143</v>
      </c>
      <c r="I243" s="27">
        <v>119893214.18256</v>
      </c>
      <c r="J243" s="24" t="s">
        <v>31</v>
      </c>
      <c r="K243" s="27">
        <v>0</v>
      </c>
      <c r="L243" s="24" t="s">
        <v>143</v>
      </c>
      <c r="M243" s="27">
        <v>119893214.18256</v>
      </c>
      <c r="N243" s="24" t="s">
        <v>31</v>
      </c>
      <c r="O243" s="27">
        <v>0</v>
      </c>
      <c r="P243" s="27">
        <v>117674065.068</v>
      </c>
      <c r="Q243" s="27">
        <v>2219149.1145600001</v>
      </c>
      <c r="R243" s="27">
        <v>0</v>
      </c>
      <c r="S243" s="28">
        <v>0</v>
      </c>
      <c r="T243" s="24" t="s">
        <v>157</v>
      </c>
      <c r="U243" s="24" t="s">
        <v>94</v>
      </c>
      <c r="V243" s="24" t="s">
        <v>160</v>
      </c>
      <c r="W243" s="28" t="s">
        <v>94</v>
      </c>
      <c r="X243" s="28">
        <v>1</v>
      </c>
      <c r="Y243" s="24" t="s">
        <v>94</v>
      </c>
      <c r="Z243" s="24" t="s">
        <v>94</v>
      </c>
      <c r="AA243" s="28" t="s">
        <v>94</v>
      </c>
      <c r="AB243" s="28" t="s">
        <v>94</v>
      </c>
      <c r="AC243" s="24" t="s">
        <v>94</v>
      </c>
    </row>
    <row r="244" spans="1:29">
      <c r="A244" s="24" t="s">
        <v>93</v>
      </c>
      <c r="B244" s="24" t="s">
        <v>35</v>
      </c>
      <c r="C244" s="24" t="s">
        <v>37</v>
      </c>
      <c r="D244" s="24" t="s">
        <v>107</v>
      </c>
      <c r="E244" s="24" t="s">
        <v>125</v>
      </c>
      <c r="F244" s="24" t="s">
        <v>134</v>
      </c>
      <c r="G244" s="24" t="s">
        <v>94</v>
      </c>
      <c r="H244" s="24" t="s">
        <v>143</v>
      </c>
      <c r="I244" s="27">
        <v>19587295.80528</v>
      </c>
      <c r="J244" s="24" t="s">
        <v>31</v>
      </c>
      <c r="K244" s="27">
        <v>0</v>
      </c>
      <c r="L244" s="24" t="s">
        <v>143</v>
      </c>
      <c r="M244" s="27">
        <v>19587295.80528</v>
      </c>
      <c r="N244" s="24" t="s">
        <v>31</v>
      </c>
      <c r="O244" s="27">
        <v>0</v>
      </c>
      <c r="P244" s="27">
        <v>19224747.807999998</v>
      </c>
      <c r="Q244" s="27">
        <v>362547.99728000001</v>
      </c>
      <c r="R244" s="27">
        <v>0</v>
      </c>
      <c r="S244" s="28">
        <v>0</v>
      </c>
      <c r="T244" s="24" t="s">
        <v>157</v>
      </c>
      <c r="U244" s="24" t="s">
        <v>94</v>
      </c>
      <c r="V244" s="24" t="s">
        <v>160</v>
      </c>
      <c r="W244" s="28" t="s">
        <v>94</v>
      </c>
      <c r="X244" s="28">
        <v>1</v>
      </c>
      <c r="Y244" s="24" t="s">
        <v>94</v>
      </c>
      <c r="Z244" s="24" t="s">
        <v>94</v>
      </c>
      <c r="AA244" s="28" t="s">
        <v>94</v>
      </c>
      <c r="AB244" s="28" t="s">
        <v>94</v>
      </c>
      <c r="AC244" s="24" t="s">
        <v>94</v>
      </c>
    </row>
    <row r="245" spans="1:29">
      <c r="A245" s="24" t="s">
        <v>93</v>
      </c>
      <c r="B245" s="24" t="s">
        <v>35</v>
      </c>
      <c r="C245" s="24" t="s">
        <v>37</v>
      </c>
      <c r="D245" s="24" t="s">
        <v>107</v>
      </c>
      <c r="E245" s="24" t="s">
        <v>125</v>
      </c>
      <c r="F245" s="24" t="s">
        <v>134</v>
      </c>
      <c r="G245" s="24" t="s">
        <v>94</v>
      </c>
      <c r="H245" s="24" t="s">
        <v>143</v>
      </c>
      <c r="I245" s="27">
        <v>173758260.85184002</v>
      </c>
      <c r="J245" s="24" t="s">
        <v>31</v>
      </c>
      <c r="K245" s="27">
        <v>0</v>
      </c>
      <c r="L245" s="24" t="s">
        <v>143</v>
      </c>
      <c r="M245" s="27">
        <v>173758260.85184002</v>
      </c>
      <c r="N245" s="24" t="s">
        <v>31</v>
      </c>
      <c r="O245" s="27">
        <v>0</v>
      </c>
      <c r="P245" s="27">
        <v>170542124.75440001</v>
      </c>
      <c r="Q245" s="27">
        <v>3216136.0974400002</v>
      </c>
      <c r="R245" s="27">
        <v>0</v>
      </c>
      <c r="S245" s="28">
        <v>0</v>
      </c>
      <c r="T245" s="24" t="s">
        <v>157</v>
      </c>
      <c r="U245" s="24" t="s">
        <v>94</v>
      </c>
      <c r="V245" s="24" t="s">
        <v>160</v>
      </c>
      <c r="W245" s="28" t="s">
        <v>94</v>
      </c>
      <c r="X245" s="28">
        <v>1</v>
      </c>
      <c r="Y245" s="24" t="s">
        <v>94</v>
      </c>
      <c r="Z245" s="24" t="s">
        <v>94</v>
      </c>
      <c r="AA245" s="28" t="s">
        <v>94</v>
      </c>
      <c r="AB245" s="28" t="s">
        <v>94</v>
      </c>
      <c r="AC245" s="24" t="s">
        <v>94</v>
      </c>
    </row>
    <row r="246" spans="1:29">
      <c r="A246" s="24" t="s">
        <v>93</v>
      </c>
      <c r="B246" s="24" t="s">
        <v>35</v>
      </c>
      <c r="C246" s="24" t="s">
        <v>37</v>
      </c>
      <c r="D246" s="24" t="s">
        <v>107</v>
      </c>
      <c r="E246" s="24" t="s">
        <v>125</v>
      </c>
      <c r="F246" s="24" t="s">
        <v>134</v>
      </c>
      <c r="G246" s="24" t="s">
        <v>94</v>
      </c>
      <c r="H246" s="24" t="s">
        <v>143</v>
      </c>
      <c r="I246" s="27">
        <v>281808492.35840005</v>
      </c>
      <c r="J246" s="24" t="s">
        <v>31</v>
      </c>
      <c r="K246" s="27">
        <v>0</v>
      </c>
      <c r="L246" s="24" t="s">
        <v>143</v>
      </c>
      <c r="M246" s="27">
        <v>281808492.35840005</v>
      </c>
      <c r="N246" s="24" t="s">
        <v>31</v>
      </c>
      <c r="O246" s="27">
        <v>0</v>
      </c>
      <c r="P246" s="27">
        <v>276588318.00880003</v>
      </c>
      <c r="Q246" s="27">
        <v>4713258.648</v>
      </c>
      <c r="R246" s="27">
        <v>506915.70159999997</v>
      </c>
      <c r="S246" s="28">
        <v>0</v>
      </c>
      <c r="T246" s="24" t="s">
        <v>157</v>
      </c>
      <c r="U246" s="24" t="s">
        <v>94</v>
      </c>
      <c r="V246" s="24" t="s">
        <v>160</v>
      </c>
      <c r="W246" s="28" t="s">
        <v>94</v>
      </c>
      <c r="X246" s="28">
        <v>1</v>
      </c>
      <c r="Y246" s="24" t="s">
        <v>94</v>
      </c>
      <c r="Z246" s="24" t="s">
        <v>94</v>
      </c>
      <c r="AA246" s="28" t="s">
        <v>94</v>
      </c>
      <c r="AB246" s="28" t="s">
        <v>94</v>
      </c>
      <c r="AC246" s="24" t="s">
        <v>94</v>
      </c>
    </row>
    <row r="247" spans="1:29">
      <c r="A247" s="24" t="s">
        <v>93</v>
      </c>
      <c r="B247" s="24" t="s">
        <v>35</v>
      </c>
      <c r="C247" s="24" t="s">
        <v>37</v>
      </c>
      <c r="D247" s="24" t="s">
        <v>107</v>
      </c>
      <c r="E247" s="24" t="s">
        <v>125</v>
      </c>
      <c r="F247" s="24" t="s">
        <v>134</v>
      </c>
      <c r="G247" s="24" t="s">
        <v>94</v>
      </c>
      <c r="H247" s="24" t="s">
        <v>143</v>
      </c>
      <c r="I247" s="27">
        <v>59235755.549599998</v>
      </c>
      <c r="J247" s="24" t="s">
        <v>31</v>
      </c>
      <c r="K247" s="27">
        <v>0</v>
      </c>
      <c r="L247" s="24" t="s">
        <v>143</v>
      </c>
      <c r="M247" s="27">
        <v>59235755.549599998</v>
      </c>
      <c r="N247" s="24" t="s">
        <v>31</v>
      </c>
      <c r="O247" s="27">
        <v>0</v>
      </c>
      <c r="P247" s="27">
        <v>58139360.6752</v>
      </c>
      <c r="Q247" s="27">
        <v>1096394.8744000001</v>
      </c>
      <c r="R247" s="27">
        <v>0</v>
      </c>
      <c r="S247" s="28">
        <v>0</v>
      </c>
      <c r="T247" s="24" t="s">
        <v>157</v>
      </c>
      <c r="U247" s="24" t="s">
        <v>94</v>
      </c>
      <c r="V247" s="24" t="s">
        <v>160</v>
      </c>
      <c r="W247" s="28" t="s">
        <v>94</v>
      </c>
      <c r="X247" s="28">
        <v>1</v>
      </c>
      <c r="Y247" s="24" t="s">
        <v>94</v>
      </c>
      <c r="Z247" s="24" t="s">
        <v>94</v>
      </c>
      <c r="AA247" s="28" t="s">
        <v>94</v>
      </c>
      <c r="AB247" s="28" t="s">
        <v>94</v>
      </c>
      <c r="AC247" s="24" t="s">
        <v>94</v>
      </c>
    </row>
    <row r="248" spans="1:29">
      <c r="A248" s="24" t="s">
        <v>93</v>
      </c>
      <c r="B248" s="24" t="s">
        <v>35</v>
      </c>
      <c r="C248" s="24" t="s">
        <v>37</v>
      </c>
      <c r="D248" s="24" t="s">
        <v>107</v>
      </c>
      <c r="E248" s="24" t="s">
        <v>125</v>
      </c>
      <c r="F248" s="24" t="s">
        <v>134</v>
      </c>
      <c r="G248" s="24" t="s">
        <v>94</v>
      </c>
      <c r="H248" s="24" t="s">
        <v>143</v>
      </c>
      <c r="I248" s="27">
        <v>157962077.58688</v>
      </c>
      <c r="J248" s="24" t="s">
        <v>31</v>
      </c>
      <c r="K248" s="27">
        <v>0</v>
      </c>
      <c r="L248" s="24" t="s">
        <v>143</v>
      </c>
      <c r="M248" s="27">
        <v>157962077.58688</v>
      </c>
      <c r="N248" s="24" t="s">
        <v>31</v>
      </c>
      <c r="O248" s="27">
        <v>0</v>
      </c>
      <c r="P248" s="27">
        <v>155038295.66960001</v>
      </c>
      <c r="Q248" s="27">
        <v>2923781.9172800002</v>
      </c>
      <c r="R248" s="27">
        <v>0</v>
      </c>
      <c r="S248" s="28">
        <v>0</v>
      </c>
      <c r="T248" s="24" t="s">
        <v>157</v>
      </c>
      <c r="U248" s="24" t="s">
        <v>94</v>
      </c>
      <c r="V248" s="24" t="s">
        <v>160</v>
      </c>
      <c r="W248" s="28" t="s">
        <v>94</v>
      </c>
      <c r="X248" s="28">
        <v>1</v>
      </c>
      <c r="Y248" s="24" t="s">
        <v>94</v>
      </c>
      <c r="Z248" s="24" t="s">
        <v>94</v>
      </c>
      <c r="AA248" s="28" t="s">
        <v>94</v>
      </c>
      <c r="AB248" s="28" t="s">
        <v>94</v>
      </c>
      <c r="AC248" s="24" t="s">
        <v>94</v>
      </c>
    </row>
    <row r="249" spans="1:29">
      <c r="A249" s="24" t="s">
        <v>93</v>
      </c>
      <c r="B249" s="24" t="s">
        <v>35</v>
      </c>
      <c r="C249" s="24" t="s">
        <v>37</v>
      </c>
      <c r="D249" s="24" t="s">
        <v>107</v>
      </c>
      <c r="E249" s="24" t="s">
        <v>125</v>
      </c>
      <c r="F249" s="24" t="s">
        <v>134</v>
      </c>
      <c r="G249" s="24" t="s">
        <v>94</v>
      </c>
      <c r="H249" s="24" t="s">
        <v>143</v>
      </c>
      <c r="I249" s="27">
        <v>21008947.136800002</v>
      </c>
      <c r="J249" s="24" t="s">
        <v>31</v>
      </c>
      <c r="K249" s="27">
        <v>0</v>
      </c>
      <c r="L249" s="24" t="s">
        <v>143</v>
      </c>
      <c r="M249" s="27">
        <v>21008947.136800002</v>
      </c>
      <c r="N249" s="24" t="s">
        <v>31</v>
      </c>
      <c r="O249" s="27">
        <v>0</v>
      </c>
      <c r="P249" s="27">
        <v>20620093.132800002</v>
      </c>
      <c r="Q249" s="27">
        <v>388854.00400000002</v>
      </c>
      <c r="R249" s="27">
        <v>0</v>
      </c>
      <c r="S249" s="28">
        <v>0</v>
      </c>
      <c r="T249" s="24" t="s">
        <v>157</v>
      </c>
      <c r="U249" s="24" t="s">
        <v>94</v>
      </c>
      <c r="V249" s="24" t="s">
        <v>160</v>
      </c>
      <c r="W249" s="28" t="s">
        <v>94</v>
      </c>
      <c r="X249" s="28">
        <v>1</v>
      </c>
      <c r="Y249" s="24" t="s">
        <v>94</v>
      </c>
      <c r="Z249" s="24" t="s">
        <v>94</v>
      </c>
      <c r="AA249" s="28" t="s">
        <v>94</v>
      </c>
      <c r="AB249" s="28" t="s">
        <v>94</v>
      </c>
      <c r="AC249" s="24" t="s">
        <v>94</v>
      </c>
    </row>
    <row r="250" spans="1:29">
      <c r="A250" s="24" t="s">
        <v>93</v>
      </c>
      <c r="B250" s="24" t="s">
        <v>35</v>
      </c>
      <c r="C250" s="24" t="s">
        <v>37</v>
      </c>
      <c r="D250" s="24" t="s">
        <v>107</v>
      </c>
      <c r="E250" s="24" t="s">
        <v>125</v>
      </c>
      <c r="F250" s="24" t="s">
        <v>134</v>
      </c>
      <c r="G250" s="24" t="s">
        <v>94</v>
      </c>
      <c r="H250" s="24" t="s">
        <v>143</v>
      </c>
      <c r="I250" s="27">
        <v>157975945.31208</v>
      </c>
      <c r="J250" s="24" t="s">
        <v>31</v>
      </c>
      <c r="K250" s="27">
        <v>0</v>
      </c>
      <c r="L250" s="24" t="s">
        <v>143</v>
      </c>
      <c r="M250" s="27">
        <v>157975945.31208</v>
      </c>
      <c r="N250" s="24" t="s">
        <v>31</v>
      </c>
      <c r="O250" s="27">
        <v>0</v>
      </c>
      <c r="P250" s="27">
        <v>155038295.66960001</v>
      </c>
      <c r="Q250" s="27">
        <v>1250533.2296800001</v>
      </c>
      <c r="R250" s="27">
        <v>1687116.4128</v>
      </c>
      <c r="S250" s="28">
        <v>0</v>
      </c>
      <c r="T250" s="24" t="s">
        <v>157</v>
      </c>
      <c r="U250" s="24" t="s">
        <v>94</v>
      </c>
      <c r="V250" s="24" t="s">
        <v>160</v>
      </c>
      <c r="W250" s="28" t="s">
        <v>94</v>
      </c>
      <c r="X250" s="28">
        <v>1</v>
      </c>
      <c r="Y250" s="24" t="s">
        <v>94</v>
      </c>
      <c r="Z250" s="24" t="s">
        <v>94</v>
      </c>
      <c r="AA250" s="28" t="s">
        <v>94</v>
      </c>
      <c r="AB250" s="28" t="s">
        <v>94</v>
      </c>
      <c r="AC250" s="24" t="s">
        <v>94</v>
      </c>
    </row>
    <row r="251" spans="1:29">
      <c r="A251" s="24" t="s">
        <v>93</v>
      </c>
      <c r="B251" s="24" t="s">
        <v>35</v>
      </c>
      <c r="C251" s="24" t="s">
        <v>37</v>
      </c>
      <c r="D251" s="24" t="s">
        <v>107</v>
      </c>
      <c r="E251" s="24" t="s">
        <v>125</v>
      </c>
      <c r="F251" s="24" t="s">
        <v>134</v>
      </c>
      <c r="G251" s="24" t="s">
        <v>94</v>
      </c>
      <c r="H251" s="24" t="s">
        <v>143</v>
      </c>
      <c r="I251" s="27">
        <v>135860813.04208001</v>
      </c>
      <c r="J251" s="24" t="s">
        <v>31</v>
      </c>
      <c r="K251" s="27">
        <v>0</v>
      </c>
      <c r="L251" s="24" t="s">
        <v>143</v>
      </c>
      <c r="M251" s="27">
        <v>135860813.04208001</v>
      </c>
      <c r="N251" s="24" t="s">
        <v>31</v>
      </c>
      <c r="O251" s="27">
        <v>0</v>
      </c>
      <c r="P251" s="27">
        <v>133332932.7008</v>
      </c>
      <c r="Q251" s="27">
        <v>893685.81007999997</v>
      </c>
      <c r="R251" s="27">
        <v>1634194.5312000001</v>
      </c>
      <c r="S251" s="28">
        <v>0</v>
      </c>
      <c r="T251" s="24" t="s">
        <v>157</v>
      </c>
      <c r="U251" s="24" t="s">
        <v>94</v>
      </c>
      <c r="V251" s="24" t="s">
        <v>160</v>
      </c>
      <c r="W251" s="28" t="s">
        <v>94</v>
      </c>
      <c r="X251" s="28">
        <v>1</v>
      </c>
      <c r="Y251" s="24" t="s">
        <v>94</v>
      </c>
      <c r="Z251" s="24" t="s">
        <v>94</v>
      </c>
      <c r="AA251" s="28" t="s">
        <v>94</v>
      </c>
      <c r="AB251" s="28" t="s">
        <v>94</v>
      </c>
      <c r="AC251" s="24" t="s">
        <v>94</v>
      </c>
    </row>
    <row r="252" spans="1:29">
      <c r="A252" s="24" t="s">
        <v>93</v>
      </c>
      <c r="B252" s="24" t="s">
        <v>35</v>
      </c>
      <c r="C252" s="24" t="s">
        <v>37</v>
      </c>
      <c r="D252" s="24" t="s">
        <v>107</v>
      </c>
      <c r="E252" s="24" t="s">
        <v>125</v>
      </c>
      <c r="F252" s="24" t="s">
        <v>134</v>
      </c>
      <c r="G252" s="24" t="s">
        <v>94</v>
      </c>
      <c r="H252" s="24" t="s">
        <v>143</v>
      </c>
      <c r="I252" s="27">
        <v>473886232.76064003</v>
      </c>
      <c r="J252" s="24" t="s">
        <v>31</v>
      </c>
      <c r="K252" s="27">
        <v>0</v>
      </c>
      <c r="L252" s="24" t="s">
        <v>143</v>
      </c>
      <c r="M252" s="27">
        <v>473886232.76064003</v>
      </c>
      <c r="N252" s="24" t="s">
        <v>31</v>
      </c>
      <c r="O252" s="27">
        <v>0</v>
      </c>
      <c r="P252" s="27">
        <v>465114887.00880003</v>
      </c>
      <c r="Q252" s="27">
        <v>8771345.7518399991</v>
      </c>
      <c r="R252" s="27">
        <v>0</v>
      </c>
      <c r="S252" s="28">
        <v>0</v>
      </c>
      <c r="T252" s="24" t="s">
        <v>157</v>
      </c>
      <c r="U252" s="24" t="s">
        <v>94</v>
      </c>
      <c r="V252" s="24" t="s">
        <v>160</v>
      </c>
      <c r="W252" s="28" t="s">
        <v>94</v>
      </c>
      <c r="X252" s="28">
        <v>1</v>
      </c>
      <c r="Y252" s="24" t="s">
        <v>94</v>
      </c>
      <c r="Z252" s="24" t="s">
        <v>94</v>
      </c>
      <c r="AA252" s="28" t="s">
        <v>94</v>
      </c>
      <c r="AB252" s="28" t="s">
        <v>94</v>
      </c>
      <c r="AC252" s="24" t="s">
        <v>94</v>
      </c>
    </row>
    <row r="253" spans="1:29">
      <c r="A253" s="24" t="s">
        <v>93</v>
      </c>
      <c r="B253" s="24" t="s">
        <v>35</v>
      </c>
      <c r="C253" s="24" t="s">
        <v>37</v>
      </c>
      <c r="D253" s="24" t="s">
        <v>107</v>
      </c>
      <c r="E253" s="24" t="s">
        <v>125</v>
      </c>
      <c r="F253" s="24" t="s">
        <v>134</v>
      </c>
      <c r="G253" s="24" t="s">
        <v>94</v>
      </c>
      <c r="H253" s="24" t="s">
        <v>143</v>
      </c>
      <c r="I253" s="27">
        <v>24171210.693840001</v>
      </c>
      <c r="J253" s="24" t="s">
        <v>31</v>
      </c>
      <c r="K253" s="27">
        <v>0</v>
      </c>
      <c r="L253" s="24" t="s">
        <v>143</v>
      </c>
      <c r="M253" s="27">
        <v>24171210.693840001</v>
      </c>
      <c r="N253" s="24" t="s">
        <v>31</v>
      </c>
      <c r="O253" s="27">
        <v>0</v>
      </c>
      <c r="P253" s="27">
        <v>23720857.664000001</v>
      </c>
      <c r="Q253" s="27">
        <v>83538.559439999997</v>
      </c>
      <c r="R253" s="27">
        <v>366814.47039999999</v>
      </c>
      <c r="S253" s="28">
        <v>0</v>
      </c>
      <c r="T253" s="24" t="s">
        <v>157</v>
      </c>
      <c r="U253" s="24" t="s">
        <v>94</v>
      </c>
      <c r="V253" s="24" t="s">
        <v>160</v>
      </c>
      <c r="W253" s="28" t="s">
        <v>94</v>
      </c>
      <c r="X253" s="28">
        <v>1</v>
      </c>
      <c r="Y253" s="24" t="s">
        <v>94</v>
      </c>
      <c r="Z253" s="24" t="s">
        <v>94</v>
      </c>
      <c r="AA253" s="28" t="s">
        <v>94</v>
      </c>
      <c r="AB253" s="28" t="s">
        <v>94</v>
      </c>
      <c r="AC253" s="24" t="s">
        <v>94</v>
      </c>
    </row>
    <row r="254" spans="1:29">
      <c r="A254" s="24" t="s">
        <v>93</v>
      </c>
      <c r="B254" s="24" t="s">
        <v>35</v>
      </c>
      <c r="C254" s="24" t="s">
        <v>37</v>
      </c>
      <c r="D254" s="24" t="s">
        <v>107</v>
      </c>
      <c r="E254" s="24" t="s">
        <v>125</v>
      </c>
      <c r="F254" s="24" t="s">
        <v>134</v>
      </c>
      <c r="G254" s="24" t="s">
        <v>94</v>
      </c>
      <c r="H254" s="24" t="s">
        <v>143</v>
      </c>
      <c r="I254" s="27">
        <v>63184814.705600001</v>
      </c>
      <c r="J254" s="24" t="s">
        <v>31</v>
      </c>
      <c r="K254" s="27">
        <v>0</v>
      </c>
      <c r="L254" s="24" t="s">
        <v>143</v>
      </c>
      <c r="M254" s="27">
        <v>63184814.705600001</v>
      </c>
      <c r="N254" s="24" t="s">
        <v>31</v>
      </c>
      <c r="O254" s="27">
        <v>0</v>
      </c>
      <c r="P254" s="27">
        <v>62015317.946400002</v>
      </c>
      <c r="Q254" s="27">
        <v>1169496.7592</v>
      </c>
      <c r="R254" s="27">
        <v>0</v>
      </c>
      <c r="S254" s="28">
        <v>0</v>
      </c>
      <c r="T254" s="24" t="s">
        <v>157</v>
      </c>
      <c r="U254" s="24" t="s">
        <v>94</v>
      </c>
      <c r="V254" s="24" t="s">
        <v>160</v>
      </c>
      <c r="W254" s="28" t="s">
        <v>94</v>
      </c>
      <c r="X254" s="28">
        <v>1</v>
      </c>
      <c r="Y254" s="24" t="s">
        <v>94</v>
      </c>
      <c r="Z254" s="24" t="s">
        <v>94</v>
      </c>
      <c r="AA254" s="28" t="s">
        <v>94</v>
      </c>
      <c r="AB254" s="28" t="s">
        <v>94</v>
      </c>
      <c r="AC254" s="24" t="s">
        <v>94</v>
      </c>
    </row>
    <row r="255" spans="1:29">
      <c r="A255" s="24" t="s">
        <v>93</v>
      </c>
      <c r="B255" s="24" t="s">
        <v>35</v>
      </c>
      <c r="C255" s="24" t="s">
        <v>37</v>
      </c>
      <c r="D255" s="24" t="s">
        <v>107</v>
      </c>
      <c r="E255" s="24" t="s">
        <v>125</v>
      </c>
      <c r="F255" s="24" t="s">
        <v>134</v>
      </c>
      <c r="G255" s="24" t="s">
        <v>94</v>
      </c>
      <c r="H255" s="24" t="s">
        <v>143</v>
      </c>
      <c r="I255" s="27">
        <v>126053736.17984</v>
      </c>
      <c r="J255" s="24" t="s">
        <v>31</v>
      </c>
      <c r="K255" s="27">
        <v>0</v>
      </c>
      <c r="L255" s="24" t="s">
        <v>143</v>
      </c>
      <c r="M255" s="27">
        <v>126053736.17984</v>
      </c>
      <c r="N255" s="24" t="s">
        <v>31</v>
      </c>
      <c r="O255" s="27">
        <v>0</v>
      </c>
      <c r="P255" s="27">
        <v>123720558.7968</v>
      </c>
      <c r="Q255" s="27">
        <v>2333177.3830400002</v>
      </c>
      <c r="R255" s="27">
        <v>0</v>
      </c>
      <c r="S255" s="28">
        <v>0</v>
      </c>
      <c r="T255" s="24" t="s">
        <v>157</v>
      </c>
      <c r="U255" s="24" t="s">
        <v>94</v>
      </c>
      <c r="V255" s="24" t="s">
        <v>160</v>
      </c>
      <c r="W255" s="28" t="s">
        <v>94</v>
      </c>
      <c r="X255" s="28">
        <v>1</v>
      </c>
      <c r="Y255" s="24" t="s">
        <v>94</v>
      </c>
      <c r="Z255" s="24" t="s">
        <v>94</v>
      </c>
      <c r="AA255" s="28" t="s">
        <v>94</v>
      </c>
      <c r="AB255" s="28" t="s">
        <v>94</v>
      </c>
      <c r="AC255" s="24" t="s">
        <v>94</v>
      </c>
    </row>
    <row r="256" spans="1:29">
      <c r="A256" s="24" t="s">
        <v>93</v>
      </c>
      <c r="B256" s="24" t="s">
        <v>35</v>
      </c>
      <c r="C256" s="24" t="s">
        <v>37</v>
      </c>
      <c r="D256" s="24" t="s">
        <v>107</v>
      </c>
      <c r="E256" s="24" t="s">
        <v>125</v>
      </c>
      <c r="F256" s="24" t="s">
        <v>134</v>
      </c>
      <c r="G256" s="24" t="s">
        <v>94</v>
      </c>
      <c r="H256" s="24" t="s">
        <v>143</v>
      </c>
      <c r="I256" s="27">
        <v>65870169.145760007</v>
      </c>
      <c r="J256" s="24" t="s">
        <v>31</v>
      </c>
      <c r="K256" s="27">
        <v>0</v>
      </c>
      <c r="L256" s="24" t="s">
        <v>143</v>
      </c>
      <c r="M256" s="27">
        <v>65870169.145760007</v>
      </c>
      <c r="N256" s="24" t="s">
        <v>31</v>
      </c>
      <c r="O256" s="27">
        <v>0</v>
      </c>
      <c r="P256" s="27">
        <v>64650968.440800004</v>
      </c>
      <c r="Q256" s="27">
        <v>1219200.70496</v>
      </c>
      <c r="R256" s="27">
        <v>0</v>
      </c>
      <c r="S256" s="28">
        <v>0</v>
      </c>
      <c r="T256" s="24" t="s">
        <v>157</v>
      </c>
      <c r="U256" s="24" t="s">
        <v>94</v>
      </c>
      <c r="V256" s="24" t="s">
        <v>160</v>
      </c>
      <c r="W256" s="28" t="s">
        <v>94</v>
      </c>
      <c r="X256" s="28">
        <v>1</v>
      </c>
      <c r="Y256" s="24" t="s">
        <v>94</v>
      </c>
      <c r="Z256" s="24" t="s">
        <v>94</v>
      </c>
      <c r="AA256" s="28" t="s">
        <v>94</v>
      </c>
      <c r="AB256" s="28" t="s">
        <v>94</v>
      </c>
      <c r="AC256" s="24" t="s">
        <v>94</v>
      </c>
    </row>
    <row r="257" spans="1:29">
      <c r="A257" s="24" t="s">
        <v>93</v>
      </c>
      <c r="B257" s="24" t="s">
        <v>35</v>
      </c>
      <c r="C257" s="24" t="s">
        <v>37</v>
      </c>
      <c r="D257" s="24" t="s">
        <v>107</v>
      </c>
      <c r="E257" s="24" t="s">
        <v>125</v>
      </c>
      <c r="F257" s="24" t="s">
        <v>134</v>
      </c>
      <c r="G257" s="24" t="s">
        <v>94</v>
      </c>
      <c r="H257" s="24" t="s">
        <v>143</v>
      </c>
      <c r="I257" s="27">
        <v>438028832.19759995</v>
      </c>
      <c r="J257" s="24" t="s">
        <v>31</v>
      </c>
      <c r="K257" s="27">
        <v>0</v>
      </c>
      <c r="L257" s="24" t="s">
        <v>143</v>
      </c>
      <c r="M257" s="27">
        <v>438028832.19759995</v>
      </c>
      <c r="N257" s="24" t="s">
        <v>31</v>
      </c>
      <c r="O257" s="27">
        <v>0</v>
      </c>
      <c r="P257" s="27">
        <v>429921192.86479998</v>
      </c>
      <c r="Q257" s="27">
        <v>8107639.3328</v>
      </c>
      <c r="R257" s="27">
        <v>0</v>
      </c>
      <c r="S257" s="28">
        <v>0</v>
      </c>
      <c r="T257" s="24" t="s">
        <v>157</v>
      </c>
      <c r="U257" s="24" t="s">
        <v>94</v>
      </c>
      <c r="V257" s="24" t="s">
        <v>160</v>
      </c>
      <c r="W257" s="28" t="s">
        <v>94</v>
      </c>
      <c r="X257" s="28">
        <v>1</v>
      </c>
      <c r="Y257" s="24" t="s">
        <v>94</v>
      </c>
      <c r="Z257" s="24" t="s">
        <v>94</v>
      </c>
      <c r="AA257" s="28" t="s">
        <v>94</v>
      </c>
      <c r="AB257" s="28" t="s">
        <v>94</v>
      </c>
      <c r="AC257" s="24" t="s">
        <v>94</v>
      </c>
    </row>
    <row r="258" spans="1:29">
      <c r="A258" s="24" t="s">
        <v>93</v>
      </c>
      <c r="B258" s="24" t="s">
        <v>35</v>
      </c>
      <c r="C258" s="24" t="s">
        <v>37</v>
      </c>
      <c r="D258" s="24" t="s">
        <v>107</v>
      </c>
      <c r="E258" s="24" t="s">
        <v>125</v>
      </c>
      <c r="F258" s="24" t="s">
        <v>134</v>
      </c>
      <c r="G258" s="24" t="s">
        <v>94</v>
      </c>
      <c r="H258" s="24" t="s">
        <v>143</v>
      </c>
      <c r="I258" s="27">
        <v>55602641.376800001</v>
      </c>
      <c r="J258" s="24" t="s">
        <v>31</v>
      </c>
      <c r="K258" s="27">
        <v>0</v>
      </c>
      <c r="L258" s="24" t="s">
        <v>143</v>
      </c>
      <c r="M258" s="27">
        <v>55602641.376800001</v>
      </c>
      <c r="N258" s="24" t="s">
        <v>31</v>
      </c>
      <c r="O258" s="27">
        <v>0</v>
      </c>
      <c r="P258" s="27">
        <v>54573478.892800003</v>
      </c>
      <c r="Q258" s="27">
        <v>1029162.4840000001</v>
      </c>
      <c r="R258" s="27">
        <v>0</v>
      </c>
      <c r="S258" s="28">
        <v>0</v>
      </c>
      <c r="T258" s="24" t="s">
        <v>157</v>
      </c>
      <c r="U258" s="24" t="s">
        <v>94</v>
      </c>
      <c r="V258" s="24" t="s">
        <v>160</v>
      </c>
      <c r="W258" s="28" t="s">
        <v>94</v>
      </c>
      <c r="X258" s="28">
        <v>1</v>
      </c>
      <c r="Y258" s="24" t="s">
        <v>94</v>
      </c>
      <c r="Z258" s="24" t="s">
        <v>94</v>
      </c>
      <c r="AA258" s="28" t="s">
        <v>94</v>
      </c>
      <c r="AB258" s="28" t="s">
        <v>94</v>
      </c>
      <c r="AC258" s="24" t="s">
        <v>94</v>
      </c>
    </row>
    <row r="259" spans="1:29">
      <c r="A259" s="24" t="s">
        <v>93</v>
      </c>
      <c r="B259" s="24" t="s">
        <v>35</v>
      </c>
      <c r="C259" s="24" t="s">
        <v>37</v>
      </c>
      <c r="D259" s="24" t="s">
        <v>107</v>
      </c>
      <c r="E259" s="24" t="s">
        <v>125</v>
      </c>
      <c r="F259" s="24" t="s">
        <v>134</v>
      </c>
      <c r="G259" s="24" t="s">
        <v>94</v>
      </c>
      <c r="H259" s="24" t="s">
        <v>143</v>
      </c>
      <c r="I259" s="27">
        <v>10741419.367839999</v>
      </c>
      <c r="J259" s="24" t="s">
        <v>31</v>
      </c>
      <c r="K259" s="27">
        <v>0</v>
      </c>
      <c r="L259" s="24" t="s">
        <v>143</v>
      </c>
      <c r="M259" s="27">
        <v>10741419.367839999</v>
      </c>
      <c r="N259" s="24" t="s">
        <v>31</v>
      </c>
      <c r="O259" s="27">
        <v>0</v>
      </c>
      <c r="P259" s="27">
        <v>10542603.584799999</v>
      </c>
      <c r="Q259" s="27">
        <v>198815.78304000001</v>
      </c>
      <c r="R259" s="27">
        <v>0</v>
      </c>
      <c r="S259" s="28">
        <v>0</v>
      </c>
      <c r="T259" s="24" t="s">
        <v>157</v>
      </c>
      <c r="U259" s="24" t="s">
        <v>94</v>
      </c>
      <c r="V259" s="24" t="s">
        <v>160</v>
      </c>
      <c r="W259" s="28" t="s">
        <v>94</v>
      </c>
      <c r="X259" s="28">
        <v>1</v>
      </c>
      <c r="Y259" s="24" t="s">
        <v>94</v>
      </c>
      <c r="Z259" s="24" t="s">
        <v>94</v>
      </c>
      <c r="AA259" s="28" t="s">
        <v>94</v>
      </c>
      <c r="AB259" s="28" t="s">
        <v>94</v>
      </c>
      <c r="AC259" s="24" t="s">
        <v>94</v>
      </c>
    </row>
    <row r="260" spans="1:29">
      <c r="A260" s="24" t="s">
        <v>93</v>
      </c>
      <c r="B260" s="24" t="s">
        <v>35</v>
      </c>
      <c r="C260" s="24" t="s">
        <v>37</v>
      </c>
      <c r="D260" s="24" t="s">
        <v>107</v>
      </c>
      <c r="E260" s="24" t="s">
        <v>125</v>
      </c>
      <c r="F260" s="24" t="s">
        <v>134</v>
      </c>
      <c r="G260" s="24" t="s">
        <v>94</v>
      </c>
      <c r="H260" s="24" t="s">
        <v>143</v>
      </c>
      <c r="I260" s="27">
        <v>69029416.791999996</v>
      </c>
      <c r="J260" s="24" t="s">
        <v>31</v>
      </c>
      <c r="K260" s="27">
        <v>0</v>
      </c>
      <c r="L260" s="24" t="s">
        <v>143</v>
      </c>
      <c r="M260" s="27">
        <v>69029416.791999996</v>
      </c>
      <c r="N260" s="24" t="s">
        <v>31</v>
      </c>
      <c r="O260" s="27">
        <v>0</v>
      </c>
      <c r="P260" s="27">
        <v>67751734.5792</v>
      </c>
      <c r="Q260" s="27">
        <v>1277682.2128000001</v>
      </c>
      <c r="R260" s="27">
        <v>0</v>
      </c>
      <c r="S260" s="28">
        <v>0</v>
      </c>
      <c r="T260" s="24" t="s">
        <v>157</v>
      </c>
      <c r="U260" s="24" t="s">
        <v>94</v>
      </c>
      <c r="V260" s="24" t="s">
        <v>160</v>
      </c>
      <c r="W260" s="28" t="s">
        <v>94</v>
      </c>
      <c r="X260" s="28">
        <v>1</v>
      </c>
      <c r="Y260" s="24" t="s">
        <v>94</v>
      </c>
      <c r="Z260" s="24" t="s">
        <v>94</v>
      </c>
      <c r="AA260" s="28" t="s">
        <v>94</v>
      </c>
      <c r="AB260" s="28" t="s">
        <v>94</v>
      </c>
      <c r="AC260" s="24" t="s">
        <v>94</v>
      </c>
    </row>
    <row r="261" spans="1:29">
      <c r="A261" s="24" t="s">
        <v>93</v>
      </c>
      <c r="B261" s="24" t="s">
        <v>35</v>
      </c>
      <c r="C261" s="24" t="s">
        <v>37</v>
      </c>
      <c r="D261" s="24" t="s">
        <v>107</v>
      </c>
      <c r="E261" s="24" t="s">
        <v>125</v>
      </c>
      <c r="F261" s="24" t="s">
        <v>134</v>
      </c>
      <c r="G261" s="24" t="s">
        <v>94</v>
      </c>
      <c r="H261" s="24" t="s">
        <v>143</v>
      </c>
      <c r="I261" s="27">
        <v>27485387.437759999</v>
      </c>
      <c r="J261" s="24" t="s">
        <v>31</v>
      </c>
      <c r="K261" s="27">
        <v>0</v>
      </c>
      <c r="L261" s="24" t="s">
        <v>143</v>
      </c>
      <c r="M261" s="27">
        <v>27485387.437759999</v>
      </c>
      <c r="N261" s="24" t="s">
        <v>31</v>
      </c>
      <c r="O261" s="27">
        <v>0</v>
      </c>
      <c r="P261" s="27">
        <v>26976662.350400001</v>
      </c>
      <c r="Q261" s="27">
        <v>508725.08736</v>
      </c>
      <c r="R261" s="27">
        <v>0</v>
      </c>
      <c r="S261" s="28">
        <v>0</v>
      </c>
      <c r="T261" s="24" t="s">
        <v>157</v>
      </c>
      <c r="U261" s="24" t="s">
        <v>94</v>
      </c>
      <c r="V261" s="24" t="s">
        <v>160</v>
      </c>
      <c r="W261" s="28" t="s">
        <v>94</v>
      </c>
      <c r="X261" s="28">
        <v>1</v>
      </c>
      <c r="Y261" s="24" t="s">
        <v>94</v>
      </c>
      <c r="Z261" s="24" t="s">
        <v>94</v>
      </c>
      <c r="AA261" s="28" t="s">
        <v>94</v>
      </c>
      <c r="AB261" s="28" t="s">
        <v>94</v>
      </c>
      <c r="AC261" s="24" t="s">
        <v>94</v>
      </c>
    </row>
    <row r="262" spans="1:29">
      <c r="A262" s="24" t="s">
        <v>93</v>
      </c>
      <c r="B262" s="24" t="s">
        <v>35</v>
      </c>
      <c r="C262" s="24" t="s">
        <v>37</v>
      </c>
      <c r="D262" s="24" t="s">
        <v>107</v>
      </c>
      <c r="E262" s="24" t="s">
        <v>125</v>
      </c>
      <c r="F262" s="24" t="s">
        <v>134</v>
      </c>
      <c r="G262" s="24" t="s">
        <v>94</v>
      </c>
      <c r="H262" s="24" t="s">
        <v>143</v>
      </c>
      <c r="I262" s="27">
        <v>263480733.15648001</v>
      </c>
      <c r="J262" s="24" t="s">
        <v>31</v>
      </c>
      <c r="K262" s="27">
        <v>0</v>
      </c>
      <c r="L262" s="24" t="s">
        <v>143</v>
      </c>
      <c r="M262" s="27">
        <v>263480733.15648001</v>
      </c>
      <c r="N262" s="24" t="s">
        <v>31</v>
      </c>
      <c r="O262" s="27">
        <v>0</v>
      </c>
      <c r="P262" s="27">
        <v>258603876.97760001</v>
      </c>
      <c r="Q262" s="27">
        <v>4876856.1788799996</v>
      </c>
      <c r="R262" s="27">
        <v>0</v>
      </c>
      <c r="S262" s="28">
        <v>0</v>
      </c>
      <c r="T262" s="24" t="s">
        <v>157</v>
      </c>
      <c r="U262" s="24" t="s">
        <v>94</v>
      </c>
      <c r="V262" s="24" t="s">
        <v>160</v>
      </c>
      <c r="W262" s="28" t="s">
        <v>94</v>
      </c>
      <c r="X262" s="28">
        <v>1</v>
      </c>
      <c r="Y262" s="24" t="s">
        <v>94</v>
      </c>
      <c r="Z262" s="24" t="s">
        <v>94</v>
      </c>
      <c r="AA262" s="28" t="s">
        <v>94</v>
      </c>
      <c r="AB262" s="28" t="s">
        <v>94</v>
      </c>
      <c r="AC262" s="24" t="s">
        <v>94</v>
      </c>
    </row>
    <row r="263" spans="1:29">
      <c r="A263" s="24" t="s">
        <v>93</v>
      </c>
      <c r="B263" s="24" t="s">
        <v>35</v>
      </c>
      <c r="C263" s="24" t="s">
        <v>37</v>
      </c>
      <c r="D263" s="24" t="s">
        <v>107</v>
      </c>
      <c r="E263" s="24" t="s">
        <v>125</v>
      </c>
      <c r="F263" s="24" t="s">
        <v>134</v>
      </c>
      <c r="G263" s="24" t="s">
        <v>94</v>
      </c>
      <c r="H263" s="24" t="s">
        <v>143</v>
      </c>
      <c r="I263" s="27">
        <v>104254950.85376</v>
      </c>
      <c r="J263" s="24" t="s">
        <v>31</v>
      </c>
      <c r="K263" s="27">
        <v>0</v>
      </c>
      <c r="L263" s="24" t="s">
        <v>143</v>
      </c>
      <c r="M263" s="27">
        <v>104254950.85376</v>
      </c>
      <c r="N263" s="24" t="s">
        <v>31</v>
      </c>
      <c r="O263" s="27">
        <v>0</v>
      </c>
      <c r="P263" s="27">
        <v>102325274.53120001</v>
      </c>
      <c r="Q263" s="27">
        <v>1929676.32256</v>
      </c>
      <c r="R263" s="27">
        <v>0</v>
      </c>
      <c r="S263" s="28">
        <v>0</v>
      </c>
      <c r="T263" s="24" t="s">
        <v>157</v>
      </c>
      <c r="U263" s="24" t="s">
        <v>94</v>
      </c>
      <c r="V263" s="24" t="s">
        <v>160</v>
      </c>
      <c r="W263" s="28" t="s">
        <v>94</v>
      </c>
      <c r="X263" s="28">
        <v>1</v>
      </c>
      <c r="Y263" s="24" t="s">
        <v>94</v>
      </c>
      <c r="Z263" s="24" t="s">
        <v>94</v>
      </c>
      <c r="AA263" s="28" t="s">
        <v>94</v>
      </c>
      <c r="AB263" s="28" t="s">
        <v>94</v>
      </c>
      <c r="AC263" s="24" t="s">
        <v>94</v>
      </c>
    </row>
    <row r="264" spans="1:29">
      <c r="A264" s="24" t="s">
        <v>93</v>
      </c>
      <c r="B264" s="24" t="s">
        <v>35</v>
      </c>
      <c r="C264" s="24" t="s">
        <v>37</v>
      </c>
      <c r="D264" s="24" t="s">
        <v>107</v>
      </c>
      <c r="E264" s="24" t="s">
        <v>125</v>
      </c>
      <c r="F264" s="24" t="s">
        <v>134</v>
      </c>
      <c r="G264" s="24" t="s">
        <v>94</v>
      </c>
      <c r="H264" s="24" t="s">
        <v>143</v>
      </c>
      <c r="I264" s="27">
        <v>47862496.359999999</v>
      </c>
      <c r="J264" s="24" t="s">
        <v>31</v>
      </c>
      <c r="K264" s="27">
        <v>0</v>
      </c>
      <c r="L264" s="24" t="s">
        <v>143</v>
      </c>
      <c r="M264" s="27">
        <v>47862496.359999999</v>
      </c>
      <c r="N264" s="24" t="s">
        <v>31</v>
      </c>
      <c r="O264" s="27">
        <v>0</v>
      </c>
      <c r="P264" s="27">
        <v>46976602.898400001</v>
      </c>
      <c r="Q264" s="27">
        <v>885893.46160000004</v>
      </c>
      <c r="R264" s="27">
        <v>0</v>
      </c>
      <c r="S264" s="28">
        <v>0</v>
      </c>
      <c r="T264" s="24" t="s">
        <v>157</v>
      </c>
      <c r="U264" s="24" t="s">
        <v>94</v>
      </c>
      <c r="V264" s="24" t="s">
        <v>160</v>
      </c>
      <c r="W264" s="28" t="s">
        <v>94</v>
      </c>
      <c r="X264" s="28">
        <v>1</v>
      </c>
      <c r="Y264" s="24" t="s">
        <v>94</v>
      </c>
      <c r="Z264" s="24" t="s">
        <v>94</v>
      </c>
      <c r="AA264" s="28" t="s">
        <v>94</v>
      </c>
      <c r="AB264" s="28" t="s">
        <v>94</v>
      </c>
      <c r="AC264" s="24" t="s">
        <v>94</v>
      </c>
    </row>
    <row r="265" spans="1:29">
      <c r="A265" s="24" t="s">
        <v>93</v>
      </c>
      <c r="B265" s="24" t="s">
        <v>35</v>
      </c>
      <c r="C265" s="24" t="s">
        <v>37</v>
      </c>
      <c r="D265" s="24" t="s">
        <v>107</v>
      </c>
      <c r="E265" s="24" t="s">
        <v>125</v>
      </c>
      <c r="F265" s="24" t="s">
        <v>134</v>
      </c>
      <c r="G265" s="24" t="s">
        <v>94</v>
      </c>
      <c r="H265" s="24" t="s">
        <v>143</v>
      </c>
      <c r="I265" s="27">
        <v>178971024.72367999</v>
      </c>
      <c r="J265" s="24" t="s">
        <v>31</v>
      </c>
      <c r="K265" s="27">
        <v>0</v>
      </c>
      <c r="L265" s="24" t="s">
        <v>143</v>
      </c>
      <c r="M265" s="27">
        <v>178971024.72367999</v>
      </c>
      <c r="N265" s="24" t="s">
        <v>31</v>
      </c>
      <c r="O265" s="27">
        <v>0</v>
      </c>
      <c r="P265" s="27">
        <v>175658388.80239999</v>
      </c>
      <c r="Q265" s="27">
        <v>3312635.9212799999</v>
      </c>
      <c r="R265" s="27">
        <v>0</v>
      </c>
      <c r="S265" s="28">
        <v>0</v>
      </c>
      <c r="T265" s="24" t="s">
        <v>157</v>
      </c>
      <c r="U265" s="24" t="s">
        <v>94</v>
      </c>
      <c r="V265" s="24" t="s">
        <v>160</v>
      </c>
      <c r="W265" s="28" t="s">
        <v>94</v>
      </c>
      <c r="X265" s="28">
        <v>1</v>
      </c>
      <c r="Y265" s="24" t="s">
        <v>94</v>
      </c>
      <c r="Z265" s="24" t="s">
        <v>94</v>
      </c>
      <c r="AA265" s="28" t="s">
        <v>94</v>
      </c>
      <c r="AB265" s="28" t="s">
        <v>94</v>
      </c>
      <c r="AC265" s="24" t="s">
        <v>94</v>
      </c>
    </row>
    <row r="266" spans="1:29">
      <c r="A266" s="24" t="s">
        <v>93</v>
      </c>
      <c r="B266" s="24" t="s">
        <v>35</v>
      </c>
      <c r="C266" s="24" t="s">
        <v>37</v>
      </c>
      <c r="D266" s="24" t="s">
        <v>107</v>
      </c>
      <c r="E266" s="24" t="s">
        <v>125</v>
      </c>
      <c r="F266" s="24" t="s">
        <v>134</v>
      </c>
      <c r="G266" s="24" t="s">
        <v>94</v>
      </c>
      <c r="H266" s="24" t="s">
        <v>143</v>
      </c>
      <c r="I266" s="27">
        <v>320031159.33823997</v>
      </c>
      <c r="J266" s="24" t="s">
        <v>31</v>
      </c>
      <c r="K266" s="27">
        <v>0</v>
      </c>
      <c r="L266" s="24" t="s">
        <v>143</v>
      </c>
      <c r="M266" s="27">
        <v>320031159.33823997</v>
      </c>
      <c r="N266" s="24" t="s">
        <v>31</v>
      </c>
      <c r="O266" s="27">
        <v>0</v>
      </c>
      <c r="P266" s="27">
        <v>314107585.55119997</v>
      </c>
      <c r="Q266" s="27">
        <v>5923573.7870399999</v>
      </c>
      <c r="R266" s="27">
        <v>0</v>
      </c>
      <c r="S266" s="28">
        <v>0</v>
      </c>
      <c r="T266" s="24" t="s">
        <v>157</v>
      </c>
      <c r="U266" s="24" t="s">
        <v>94</v>
      </c>
      <c r="V266" s="24" t="s">
        <v>160</v>
      </c>
      <c r="W266" s="28" t="s">
        <v>94</v>
      </c>
      <c r="X266" s="28">
        <v>1</v>
      </c>
      <c r="Y266" s="24" t="s">
        <v>94</v>
      </c>
      <c r="Z266" s="24" t="s">
        <v>94</v>
      </c>
      <c r="AA266" s="28" t="s">
        <v>94</v>
      </c>
      <c r="AB266" s="28" t="s">
        <v>94</v>
      </c>
      <c r="AC266" s="24" t="s">
        <v>94</v>
      </c>
    </row>
    <row r="267" spans="1:29">
      <c r="A267" s="24" t="s">
        <v>93</v>
      </c>
      <c r="B267" s="24" t="s">
        <v>35</v>
      </c>
      <c r="C267" s="24" t="s">
        <v>37</v>
      </c>
      <c r="D267" s="24" t="s">
        <v>107</v>
      </c>
      <c r="E267" s="24" t="s">
        <v>125</v>
      </c>
      <c r="F267" s="24" t="s">
        <v>134</v>
      </c>
      <c r="G267" s="24" t="s">
        <v>94</v>
      </c>
      <c r="H267" s="24" t="s">
        <v>143</v>
      </c>
      <c r="I267" s="27">
        <v>51021744.006239995</v>
      </c>
      <c r="J267" s="24" t="s">
        <v>31</v>
      </c>
      <c r="K267" s="27">
        <v>0</v>
      </c>
      <c r="L267" s="24" t="s">
        <v>143</v>
      </c>
      <c r="M267" s="27">
        <v>51021744.006239995</v>
      </c>
      <c r="N267" s="24" t="s">
        <v>31</v>
      </c>
      <c r="O267" s="27">
        <v>0</v>
      </c>
      <c r="P267" s="27">
        <v>50077369.036799997</v>
      </c>
      <c r="Q267" s="27">
        <v>944374.96944000002</v>
      </c>
      <c r="R267" s="27">
        <v>0</v>
      </c>
      <c r="S267" s="28">
        <v>0</v>
      </c>
      <c r="T267" s="24" t="s">
        <v>157</v>
      </c>
      <c r="U267" s="24" t="s">
        <v>94</v>
      </c>
      <c r="V267" s="24" t="s">
        <v>160</v>
      </c>
      <c r="W267" s="28" t="s">
        <v>94</v>
      </c>
      <c r="X267" s="28">
        <v>1</v>
      </c>
      <c r="Y267" s="24" t="s">
        <v>94</v>
      </c>
      <c r="Z267" s="24" t="s">
        <v>94</v>
      </c>
      <c r="AA267" s="28" t="s">
        <v>94</v>
      </c>
      <c r="AB267" s="28" t="s">
        <v>94</v>
      </c>
      <c r="AC267" s="24" t="s">
        <v>94</v>
      </c>
    </row>
    <row r="268" spans="1:29">
      <c r="A268" s="24" t="s">
        <v>93</v>
      </c>
      <c r="B268" s="24" t="s">
        <v>35</v>
      </c>
      <c r="C268" s="24" t="s">
        <v>37</v>
      </c>
      <c r="D268" s="24" t="s">
        <v>107</v>
      </c>
      <c r="E268" s="24" t="s">
        <v>125</v>
      </c>
      <c r="F268" s="24" t="s">
        <v>134</v>
      </c>
      <c r="G268" s="24" t="s">
        <v>94</v>
      </c>
      <c r="H268" s="24" t="s">
        <v>143</v>
      </c>
      <c r="I268" s="27">
        <v>48968227.780639999</v>
      </c>
      <c r="J268" s="24" t="s">
        <v>31</v>
      </c>
      <c r="K268" s="27">
        <v>0</v>
      </c>
      <c r="L268" s="24" t="s">
        <v>143</v>
      </c>
      <c r="M268" s="27">
        <v>48968227.780639999</v>
      </c>
      <c r="N268" s="24" t="s">
        <v>31</v>
      </c>
      <c r="O268" s="27">
        <v>0</v>
      </c>
      <c r="P268" s="27">
        <v>48061871.1272</v>
      </c>
      <c r="Q268" s="27">
        <v>906356.65344000002</v>
      </c>
      <c r="R268" s="27">
        <v>0</v>
      </c>
      <c r="S268" s="28">
        <v>0</v>
      </c>
      <c r="T268" s="24" t="s">
        <v>157</v>
      </c>
      <c r="U268" s="24" t="s">
        <v>94</v>
      </c>
      <c r="V268" s="24" t="s">
        <v>160</v>
      </c>
      <c r="W268" s="28" t="s">
        <v>94</v>
      </c>
      <c r="X268" s="28">
        <v>1</v>
      </c>
      <c r="Y268" s="24" t="s">
        <v>94</v>
      </c>
      <c r="Z268" s="24" t="s">
        <v>94</v>
      </c>
      <c r="AA268" s="28" t="s">
        <v>94</v>
      </c>
      <c r="AB268" s="28" t="s">
        <v>94</v>
      </c>
      <c r="AC268" s="24" t="s">
        <v>94</v>
      </c>
    </row>
    <row r="269" spans="1:29">
      <c r="A269" s="24" t="s">
        <v>93</v>
      </c>
      <c r="B269" s="24" t="s">
        <v>35</v>
      </c>
      <c r="C269" s="24" t="s">
        <v>37</v>
      </c>
      <c r="D269" s="24" t="s">
        <v>107</v>
      </c>
      <c r="E269" s="24" t="s">
        <v>125</v>
      </c>
      <c r="F269" s="24" t="s">
        <v>134</v>
      </c>
      <c r="G269" s="24" t="s">
        <v>94</v>
      </c>
      <c r="H269" s="24" t="s">
        <v>143</v>
      </c>
      <c r="I269" s="27">
        <v>46756764.93936</v>
      </c>
      <c r="J269" s="24" t="s">
        <v>31</v>
      </c>
      <c r="K269" s="27">
        <v>0</v>
      </c>
      <c r="L269" s="24" t="s">
        <v>143</v>
      </c>
      <c r="M269" s="27">
        <v>46756764.93936</v>
      </c>
      <c r="N269" s="24" t="s">
        <v>31</v>
      </c>
      <c r="O269" s="27">
        <v>0</v>
      </c>
      <c r="P269" s="27">
        <v>45891334.669600002</v>
      </c>
      <c r="Q269" s="27">
        <v>865430.26976000005</v>
      </c>
      <c r="R269" s="27">
        <v>0</v>
      </c>
      <c r="S269" s="28">
        <v>0</v>
      </c>
      <c r="T269" s="24" t="s">
        <v>157</v>
      </c>
      <c r="U269" s="24" t="s">
        <v>94</v>
      </c>
      <c r="V269" s="24" t="s">
        <v>160</v>
      </c>
      <c r="W269" s="28" t="s">
        <v>94</v>
      </c>
      <c r="X269" s="28">
        <v>1</v>
      </c>
      <c r="Y269" s="24" t="s">
        <v>94</v>
      </c>
      <c r="Z269" s="24" t="s">
        <v>94</v>
      </c>
      <c r="AA269" s="28" t="s">
        <v>94</v>
      </c>
      <c r="AB269" s="28" t="s">
        <v>94</v>
      </c>
      <c r="AC269" s="24" t="s">
        <v>94</v>
      </c>
    </row>
    <row r="270" spans="1:29">
      <c r="A270" s="24" t="s">
        <v>93</v>
      </c>
      <c r="B270" s="24" t="s">
        <v>35</v>
      </c>
      <c r="C270" s="24" t="s">
        <v>37</v>
      </c>
      <c r="D270" s="24" t="s">
        <v>107</v>
      </c>
      <c r="E270" s="24" t="s">
        <v>125</v>
      </c>
      <c r="F270" s="24" t="s">
        <v>134</v>
      </c>
      <c r="G270" s="24" t="s">
        <v>94</v>
      </c>
      <c r="H270" s="24" t="s">
        <v>143</v>
      </c>
      <c r="I270" s="27">
        <v>221146892.29247999</v>
      </c>
      <c r="J270" s="24" t="s">
        <v>31</v>
      </c>
      <c r="K270" s="27">
        <v>0</v>
      </c>
      <c r="L270" s="24" t="s">
        <v>143</v>
      </c>
      <c r="M270" s="27">
        <v>221146892.29247999</v>
      </c>
      <c r="N270" s="24" t="s">
        <v>31</v>
      </c>
      <c r="O270" s="27">
        <v>0</v>
      </c>
      <c r="P270" s="27">
        <v>217053613.616</v>
      </c>
      <c r="Q270" s="27">
        <v>4093278.6764799999</v>
      </c>
      <c r="R270" s="27">
        <v>0</v>
      </c>
      <c r="S270" s="28">
        <v>0</v>
      </c>
      <c r="T270" s="24" t="s">
        <v>157</v>
      </c>
      <c r="U270" s="24" t="s">
        <v>94</v>
      </c>
      <c r="V270" s="24" t="s">
        <v>160</v>
      </c>
      <c r="W270" s="28" t="s">
        <v>94</v>
      </c>
      <c r="X270" s="28">
        <v>1</v>
      </c>
      <c r="Y270" s="24" t="s">
        <v>94</v>
      </c>
      <c r="Z270" s="24" t="s">
        <v>94</v>
      </c>
      <c r="AA270" s="28" t="s">
        <v>94</v>
      </c>
      <c r="AB270" s="28" t="s">
        <v>94</v>
      </c>
      <c r="AC270" s="24" t="s">
        <v>94</v>
      </c>
    </row>
    <row r="271" spans="1:29">
      <c r="A271" s="24" t="s">
        <v>93</v>
      </c>
      <c r="B271" s="24" t="s">
        <v>35</v>
      </c>
      <c r="C271" s="24" t="s">
        <v>37</v>
      </c>
      <c r="D271" s="24" t="s">
        <v>108</v>
      </c>
      <c r="E271" s="24" t="s">
        <v>126</v>
      </c>
      <c r="F271" s="24" t="s">
        <v>131</v>
      </c>
      <c r="G271" s="24" t="s">
        <v>94</v>
      </c>
      <c r="H271" s="24" t="s">
        <v>143</v>
      </c>
      <c r="I271" s="27">
        <v>1140833571.24352</v>
      </c>
      <c r="J271" s="24" t="s">
        <v>31</v>
      </c>
      <c r="K271" s="27">
        <v>0</v>
      </c>
      <c r="L271" s="24" t="s">
        <v>143</v>
      </c>
      <c r="M271" s="27">
        <v>1140833571.24352</v>
      </c>
      <c r="N271" s="24" t="s">
        <v>31</v>
      </c>
      <c r="O271" s="27">
        <v>0</v>
      </c>
      <c r="P271" s="27">
        <v>1130181156.3615999</v>
      </c>
      <c r="Q271" s="27">
        <v>8177823.5067199999</v>
      </c>
      <c r="R271" s="27">
        <v>2474591.3752000001</v>
      </c>
      <c r="S271" s="28">
        <v>0</v>
      </c>
      <c r="T271" s="24" t="s">
        <v>157</v>
      </c>
      <c r="U271" s="24" t="s">
        <v>94</v>
      </c>
      <c r="V271" s="24" t="s">
        <v>160</v>
      </c>
      <c r="W271" s="28" t="s">
        <v>94</v>
      </c>
      <c r="X271" s="28">
        <v>1</v>
      </c>
      <c r="Y271" s="24" t="s">
        <v>94</v>
      </c>
      <c r="Z271" s="24" t="s">
        <v>94</v>
      </c>
      <c r="AA271" s="28" t="s">
        <v>94</v>
      </c>
      <c r="AB271" s="28" t="s">
        <v>94</v>
      </c>
      <c r="AC271" s="24" t="s">
        <v>94</v>
      </c>
    </row>
    <row r="272" spans="1:29">
      <c r="A272" s="24" t="s">
        <v>93</v>
      </c>
      <c r="B272" s="24" t="s">
        <v>35</v>
      </c>
      <c r="C272" s="24" t="s">
        <v>37</v>
      </c>
      <c r="D272" s="24" t="s">
        <v>108</v>
      </c>
      <c r="E272" s="24" t="s">
        <v>126</v>
      </c>
      <c r="F272" s="24" t="s">
        <v>131</v>
      </c>
      <c r="G272" s="24" t="s">
        <v>94</v>
      </c>
      <c r="H272" s="24" t="s">
        <v>143</v>
      </c>
      <c r="I272" s="27">
        <v>9513285.3631199989</v>
      </c>
      <c r="J272" s="24" t="s">
        <v>31</v>
      </c>
      <c r="K272" s="27">
        <v>0</v>
      </c>
      <c r="L272" s="24" t="s">
        <v>143</v>
      </c>
      <c r="M272" s="27">
        <v>9513285.3631199989</v>
      </c>
      <c r="N272" s="24" t="s">
        <v>31</v>
      </c>
      <c r="O272" s="27">
        <v>0</v>
      </c>
      <c r="P272" s="27">
        <v>9424720.4463999998</v>
      </c>
      <c r="Q272" s="27">
        <v>35827.863120000002</v>
      </c>
      <c r="R272" s="27">
        <v>52737.053599999999</v>
      </c>
      <c r="S272" s="28">
        <v>0</v>
      </c>
      <c r="T272" s="24" t="s">
        <v>157</v>
      </c>
      <c r="U272" s="24" t="s">
        <v>94</v>
      </c>
      <c r="V272" s="24" t="s">
        <v>160</v>
      </c>
      <c r="W272" s="28" t="s">
        <v>94</v>
      </c>
      <c r="X272" s="28">
        <v>1</v>
      </c>
      <c r="Y272" s="24" t="s">
        <v>94</v>
      </c>
      <c r="Z272" s="24" t="s">
        <v>94</v>
      </c>
      <c r="AA272" s="28" t="s">
        <v>94</v>
      </c>
      <c r="AB272" s="28" t="s">
        <v>94</v>
      </c>
      <c r="AC272" s="24" t="s">
        <v>94</v>
      </c>
    </row>
    <row r="273" spans="1:29">
      <c r="A273" s="24" t="s">
        <v>93</v>
      </c>
      <c r="B273" s="24" t="s">
        <v>35</v>
      </c>
      <c r="C273" s="24" t="s">
        <v>37</v>
      </c>
      <c r="D273" s="24" t="s">
        <v>108</v>
      </c>
      <c r="E273" s="24" t="s">
        <v>126</v>
      </c>
      <c r="F273" s="24" t="s">
        <v>131</v>
      </c>
      <c r="G273" s="24" t="s">
        <v>94</v>
      </c>
      <c r="H273" s="24" t="s">
        <v>143</v>
      </c>
      <c r="I273" s="27">
        <v>1189951569.33128</v>
      </c>
      <c r="J273" s="24" t="s">
        <v>31</v>
      </c>
      <c r="K273" s="27">
        <v>0</v>
      </c>
      <c r="L273" s="24" t="s">
        <v>143</v>
      </c>
      <c r="M273" s="27">
        <v>1189951569.33128</v>
      </c>
      <c r="N273" s="24" t="s">
        <v>31</v>
      </c>
      <c r="O273" s="27">
        <v>0</v>
      </c>
      <c r="P273" s="27">
        <v>1178875549.0848</v>
      </c>
      <c r="Q273" s="27">
        <v>4192792.4824799998</v>
      </c>
      <c r="R273" s="27">
        <v>6883227.7640000004</v>
      </c>
      <c r="S273" s="28">
        <v>0</v>
      </c>
      <c r="T273" s="24" t="s">
        <v>157</v>
      </c>
      <c r="U273" s="24" t="s">
        <v>94</v>
      </c>
      <c r="V273" s="24" t="s">
        <v>160</v>
      </c>
      <c r="W273" s="28" t="s">
        <v>94</v>
      </c>
      <c r="X273" s="28">
        <v>1</v>
      </c>
      <c r="Y273" s="24" t="s">
        <v>94</v>
      </c>
      <c r="Z273" s="24" t="s">
        <v>94</v>
      </c>
      <c r="AA273" s="28" t="s">
        <v>94</v>
      </c>
      <c r="AB273" s="28" t="s">
        <v>94</v>
      </c>
      <c r="AC273" s="24" t="s">
        <v>94</v>
      </c>
    </row>
    <row r="274" spans="1:29">
      <c r="A274" s="24" t="s">
        <v>93</v>
      </c>
      <c r="B274" s="24" t="s">
        <v>35</v>
      </c>
      <c r="C274" s="24" t="s">
        <v>37</v>
      </c>
      <c r="D274" s="24" t="s">
        <v>108</v>
      </c>
      <c r="E274" s="24" t="s">
        <v>126</v>
      </c>
      <c r="F274" s="24" t="s">
        <v>131</v>
      </c>
      <c r="G274" s="24" t="s">
        <v>94</v>
      </c>
      <c r="H274" s="24" t="s">
        <v>143</v>
      </c>
      <c r="I274" s="27">
        <v>16330707.7696</v>
      </c>
      <c r="J274" s="24" t="s">
        <v>31</v>
      </c>
      <c r="K274" s="27">
        <v>0</v>
      </c>
      <c r="L274" s="24" t="s">
        <v>143</v>
      </c>
      <c r="M274" s="27">
        <v>16330707.7696</v>
      </c>
      <c r="N274" s="24" t="s">
        <v>31</v>
      </c>
      <c r="O274" s="27">
        <v>0</v>
      </c>
      <c r="P274" s="27">
        <v>16179103.808</v>
      </c>
      <c r="Q274" s="27">
        <v>7936.3536000000004</v>
      </c>
      <c r="R274" s="27">
        <v>143667.60800000001</v>
      </c>
      <c r="S274" s="28">
        <v>0</v>
      </c>
      <c r="T274" s="24" t="s">
        <v>157</v>
      </c>
      <c r="U274" s="24" t="s">
        <v>94</v>
      </c>
      <c r="V274" s="24" t="s">
        <v>160</v>
      </c>
      <c r="W274" s="28" t="s">
        <v>94</v>
      </c>
      <c r="X274" s="28">
        <v>1</v>
      </c>
      <c r="Y274" s="24" t="s">
        <v>94</v>
      </c>
      <c r="Z274" s="24" t="s">
        <v>94</v>
      </c>
      <c r="AA274" s="28" t="s">
        <v>94</v>
      </c>
      <c r="AB274" s="28" t="s">
        <v>94</v>
      </c>
      <c r="AC274" s="24" t="s">
        <v>94</v>
      </c>
    </row>
    <row r="275" spans="1:29">
      <c r="A275" s="24" t="s">
        <v>93</v>
      </c>
      <c r="B275" s="24" t="s">
        <v>35</v>
      </c>
      <c r="C275" s="24" t="s">
        <v>37</v>
      </c>
      <c r="D275" s="24" t="s">
        <v>108</v>
      </c>
      <c r="E275" s="24" t="s">
        <v>126</v>
      </c>
      <c r="F275" s="24" t="s">
        <v>131</v>
      </c>
      <c r="G275" s="24" t="s">
        <v>94</v>
      </c>
      <c r="H275" s="24" t="s">
        <v>143</v>
      </c>
      <c r="I275" s="27">
        <v>1010958431.9464</v>
      </c>
      <c r="J275" s="24" t="s">
        <v>31</v>
      </c>
      <c r="K275" s="27">
        <v>0</v>
      </c>
      <c r="L275" s="24" t="s">
        <v>143</v>
      </c>
      <c r="M275" s="27">
        <v>1010958431.9464</v>
      </c>
      <c r="N275" s="24" t="s">
        <v>31</v>
      </c>
      <c r="O275" s="27">
        <v>0</v>
      </c>
      <c r="P275" s="27">
        <v>1010958431.9464</v>
      </c>
      <c r="Q275" s="27">
        <v>0</v>
      </c>
      <c r="R275" s="27">
        <v>0</v>
      </c>
      <c r="S275" s="28">
        <v>0</v>
      </c>
      <c r="T275" s="24" t="s">
        <v>157</v>
      </c>
      <c r="U275" s="24" t="s">
        <v>94</v>
      </c>
      <c r="V275" s="24" t="s">
        <v>160</v>
      </c>
      <c r="W275" s="28" t="s">
        <v>94</v>
      </c>
      <c r="X275" s="28">
        <v>1</v>
      </c>
      <c r="Y275" s="24" t="s">
        <v>94</v>
      </c>
      <c r="Z275" s="24" t="s">
        <v>94</v>
      </c>
      <c r="AA275" s="28" t="s">
        <v>94</v>
      </c>
      <c r="AB275" s="28" t="s">
        <v>94</v>
      </c>
      <c r="AC275" s="24" t="s">
        <v>94</v>
      </c>
    </row>
    <row r="276" spans="1:29">
      <c r="A276" s="24" t="s">
        <v>93</v>
      </c>
      <c r="B276" s="24" t="s">
        <v>35</v>
      </c>
      <c r="C276" s="24" t="s">
        <v>37</v>
      </c>
      <c r="D276" s="24" t="s">
        <v>109</v>
      </c>
      <c r="E276" s="24" t="s">
        <v>127</v>
      </c>
      <c r="F276" s="24" t="s">
        <v>135</v>
      </c>
      <c r="G276" s="24" t="s">
        <v>94</v>
      </c>
      <c r="H276" s="24" t="s">
        <v>143</v>
      </c>
      <c r="I276" s="27">
        <v>548855206.30079997</v>
      </c>
      <c r="J276" s="24" t="s">
        <v>31</v>
      </c>
      <c r="K276" s="27">
        <v>0</v>
      </c>
      <c r="L276" s="24" t="s">
        <v>143</v>
      </c>
      <c r="M276" s="27">
        <v>548855206.30079997</v>
      </c>
      <c r="N276" s="24" t="s">
        <v>31</v>
      </c>
      <c r="O276" s="27">
        <v>0</v>
      </c>
      <c r="P276" s="27">
        <v>533788636.8696</v>
      </c>
      <c r="Q276" s="27">
        <v>13603493.483999999</v>
      </c>
      <c r="R276" s="27">
        <v>1463075.9472000001</v>
      </c>
      <c r="S276" s="28">
        <v>0</v>
      </c>
      <c r="T276" s="24" t="s">
        <v>157</v>
      </c>
      <c r="U276" s="24" t="s">
        <v>94</v>
      </c>
      <c r="V276" s="24" t="s">
        <v>160</v>
      </c>
      <c r="W276" s="28" t="s">
        <v>94</v>
      </c>
      <c r="X276" s="28">
        <v>1</v>
      </c>
      <c r="Y276" s="24" t="s">
        <v>94</v>
      </c>
      <c r="Z276" s="24" t="s">
        <v>94</v>
      </c>
      <c r="AA276" s="28" t="s">
        <v>94</v>
      </c>
      <c r="AB276" s="28" t="s">
        <v>94</v>
      </c>
      <c r="AC276" s="24" t="s">
        <v>94</v>
      </c>
    </row>
    <row r="277" spans="1:29">
      <c r="A277" s="24" t="s">
        <v>93</v>
      </c>
      <c r="B277" s="24" t="s">
        <v>35</v>
      </c>
      <c r="C277" s="24" t="s">
        <v>37</v>
      </c>
      <c r="D277" s="24" t="s">
        <v>109</v>
      </c>
      <c r="E277" s="24" t="s">
        <v>127</v>
      </c>
      <c r="F277" s="24" t="s">
        <v>135</v>
      </c>
      <c r="G277" s="24" t="s">
        <v>94</v>
      </c>
      <c r="H277" s="24" t="s">
        <v>143</v>
      </c>
      <c r="I277" s="27">
        <v>59720617.252800003</v>
      </c>
      <c r="J277" s="24" t="s">
        <v>31</v>
      </c>
      <c r="K277" s="27">
        <v>0</v>
      </c>
      <c r="L277" s="24" t="s">
        <v>143</v>
      </c>
      <c r="M277" s="27">
        <v>59720617.252800003</v>
      </c>
      <c r="N277" s="24" t="s">
        <v>31</v>
      </c>
      <c r="O277" s="27">
        <v>0</v>
      </c>
      <c r="P277" s="27">
        <v>58573399.5</v>
      </c>
      <c r="Q277" s="27">
        <v>966274.35519999999</v>
      </c>
      <c r="R277" s="27">
        <v>180943.3976</v>
      </c>
      <c r="S277" s="28">
        <v>0</v>
      </c>
      <c r="T277" s="24" t="s">
        <v>157</v>
      </c>
      <c r="U277" s="24" t="s">
        <v>94</v>
      </c>
      <c r="V277" s="24" t="s">
        <v>160</v>
      </c>
      <c r="W277" s="28" t="s">
        <v>94</v>
      </c>
      <c r="X277" s="28">
        <v>1</v>
      </c>
      <c r="Y277" s="24" t="s">
        <v>94</v>
      </c>
      <c r="Z277" s="24" t="s">
        <v>94</v>
      </c>
      <c r="AA277" s="28" t="s">
        <v>94</v>
      </c>
      <c r="AB277" s="28" t="s">
        <v>94</v>
      </c>
      <c r="AC277" s="24" t="s">
        <v>94</v>
      </c>
    </row>
    <row r="278" spans="1:29">
      <c r="A278" s="24" t="s">
        <v>93</v>
      </c>
      <c r="B278" s="24" t="s">
        <v>35</v>
      </c>
      <c r="C278" s="24" t="s">
        <v>37</v>
      </c>
      <c r="D278" s="24" t="s">
        <v>109</v>
      </c>
      <c r="E278" s="24" t="s">
        <v>127</v>
      </c>
      <c r="F278" s="24" t="s">
        <v>135</v>
      </c>
      <c r="G278" s="24" t="s">
        <v>94</v>
      </c>
      <c r="H278" s="24" t="s">
        <v>143</v>
      </c>
      <c r="I278" s="27">
        <v>994209567.70239997</v>
      </c>
      <c r="J278" s="24" t="s">
        <v>31</v>
      </c>
      <c r="K278" s="27">
        <v>0</v>
      </c>
      <c r="L278" s="24" t="s">
        <v>143</v>
      </c>
      <c r="M278" s="27">
        <v>994209567.70239997</v>
      </c>
      <c r="N278" s="24" t="s">
        <v>31</v>
      </c>
      <c r="O278" s="27">
        <v>0</v>
      </c>
      <c r="P278" s="27">
        <v>975092960.34640002</v>
      </c>
      <c r="Q278" s="27">
        <v>13903135.030400001</v>
      </c>
      <c r="R278" s="27">
        <v>5213472.3256000001</v>
      </c>
      <c r="S278" s="28">
        <v>0</v>
      </c>
      <c r="T278" s="24" t="s">
        <v>157</v>
      </c>
      <c r="U278" s="24" t="s">
        <v>94</v>
      </c>
      <c r="V278" s="24" t="s">
        <v>160</v>
      </c>
      <c r="W278" s="28" t="s">
        <v>94</v>
      </c>
      <c r="X278" s="28">
        <v>1</v>
      </c>
      <c r="Y278" s="24" t="s">
        <v>94</v>
      </c>
      <c r="Z278" s="24" t="s">
        <v>94</v>
      </c>
      <c r="AA278" s="28" t="s">
        <v>94</v>
      </c>
      <c r="AB278" s="28" t="s">
        <v>94</v>
      </c>
      <c r="AC278" s="24" t="s">
        <v>94</v>
      </c>
    </row>
    <row r="279" spans="1:29">
      <c r="A279" s="24" t="s">
        <v>93</v>
      </c>
      <c r="B279" s="24" t="s">
        <v>35</v>
      </c>
      <c r="C279" s="24" t="s">
        <v>37</v>
      </c>
      <c r="D279" s="24" t="s">
        <v>109</v>
      </c>
      <c r="E279" s="24" t="s">
        <v>127</v>
      </c>
      <c r="F279" s="24" t="s">
        <v>135</v>
      </c>
      <c r="G279" s="24" t="s">
        <v>94</v>
      </c>
      <c r="H279" s="24" t="s">
        <v>143</v>
      </c>
      <c r="I279" s="27">
        <v>34104987.150080003</v>
      </c>
      <c r="J279" s="24" t="s">
        <v>31</v>
      </c>
      <c r="K279" s="27">
        <v>0</v>
      </c>
      <c r="L279" s="24" t="s">
        <v>143</v>
      </c>
      <c r="M279" s="27">
        <v>34104987.150080003</v>
      </c>
      <c r="N279" s="24" t="s">
        <v>31</v>
      </c>
      <c r="O279" s="27">
        <v>0</v>
      </c>
      <c r="P279" s="27">
        <v>33448493.523200002</v>
      </c>
      <c r="Q279" s="27">
        <v>386250.98288000003</v>
      </c>
      <c r="R279" s="27">
        <v>270242.64399999997</v>
      </c>
      <c r="S279" s="28">
        <v>0</v>
      </c>
      <c r="T279" s="24" t="s">
        <v>157</v>
      </c>
      <c r="U279" s="24" t="s">
        <v>94</v>
      </c>
      <c r="V279" s="24" t="s">
        <v>160</v>
      </c>
      <c r="W279" s="28" t="s">
        <v>94</v>
      </c>
      <c r="X279" s="28">
        <v>1</v>
      </c>
      <c r="Y279" s="24" t="s">
        <v>94</v>
      </c>
      <c r="Z279" s="24" t="s">
        <v>94</v>
      </c>
      <c r="AA279" s="28" t="s">
        <v>94</v>
      </c>
      <c r="AB279" s="28" t="s">
        <v>94</v>
      </c>
      <c r="AC279" s="24" t="s">
        <v>94</v>
      </c>
    </row>
    <row r="280" spans="1:29">
      <c r="A280" s="24" t="s">
        <v>93</v>
      </c>
      <c r="B280" s="24" t="s">
        <v>35</v>
      </c>
      <c r="C280" s="24" t="s">
        <v>37</v>
      </c>
      <c r="D280" s="24" t="s">
        <v>109</v>
      </c>
      <c r="E280" s="24" t="s">
        <v>127</v>
      </c>
      <c r="F280" s="24" t="s">
        <v>135</v>
      </c>
      <c r="G280" s="24" t="s">
        <v>94</v>
      </c>
      <c r="H280" s="24" t="s">
        <v>143</v>
      </c>
      <c r="I280" s="27">
        <v>777504923.01160002</v>
      </c>
      <c r="J280" s="24" t="s">
        <v>31</v>
      </c>
      <c r="K280" s="27">
        <v>0</v>
      </c>
      <c r="L280" s="24" t="s">
        <v>143</v>
      </c>
      <c r="M280" s="27">
        <v>777504923.01160002</v>
      </c>
      <c r="N280" s="24" t="s">
        <v>31</v>
      </c>
      <c r="O280" s="27">
        <v>0</v>
      </c>
      <c r="P280" s="27">
        <v>762533175.96959996</v>
      </c>
      <c r="Q280" s="27">
        <v>8176762.5939999996</v>
      </c>
      <c r="R280" s="27">
        <v>6794984.4479999999</v>
      </c>
      <c r="S280" s="28">
        <v>0</v>
      </c>
      <c r="T280" s="24" t="s">
        <v>157</v>
      </c>
      <c r="U280" s="24" t="s">
        <v>94</v>
      </c>
      <c r="V280" s="24" t="s">
        <v>160</v>
      </c>
      <c r="W280" s="28" t="s">
        <v>94</v>
      </c>
      <c r="X280" s="28">
        <v>1</v>
      </c>
      <c r="Y280" s="24" t="s">
        <v>94</v>
      </c>
      <c r="Z280" s="24" t="s">
        <v>94</v>
      </c>
      <c r="AA280" s="28" t="s">
        <v>94</v>
      </c>
      <c r="AB280" s="28" t="s">
        <v>94</v>
      </c>
      <c r="AC280" s="24" t="s">
        <v>94</v>
      </c>
    </row>
    <row r="281" spans="1:29">
      <c r="A281" s="24" t="s">
        <v>93</v>
      </c>
      <c r="B281" s="24" t="s">
        <v>35</v>
      </c>
      <c r="C281" s="24" t="s">
        <v>37</v>
      </c>
      <c r="D281" s="24" t="s">
        <v>109</v>
      </c>
      <c r="E281" s="24" t="s">
        <v>127</v>
      </c>
      <c r="F281" s="24" t="s">
        <v>135</v>
      </c>
      <c r="G281" s="24" t="s">
        <v>94</v>
      </c>
      <c r="H281" s="24" t="s">
        <v>143</v>
      </c>
      <c r="I281" s="27">
        <v>857353945.91560006</v>
      </c>
      <c r="J281" s="24" t="s">
        <v>31</v>
      </c>
      <c r="K281" s="27">
        <v>0</v>
      </c>
      <c r="L281" s="24" t="s">
        <v>143</v>
      </c>
      <c r="M281" s="27">
        <v>857353945.91560006</v>
      </c>
      <c r="N281" s="24" t="s">
        <v>31</v>
      </c>
      <c r="O281" s="27">
        <v>0</v>
      </c>
      <c r="P281" s="27">
        <v>840836562.66960001</v>
      </c>
      <c r="Q281" s="27">
        <v>8025599.0051999995</v>
      </c>
      <c r="R281" s="27">
        <v>8491784.2408000007</v>
      </c>
      <c r="S281" s="28">
        <v>0</v>
      </c>
      <c r="T281" s="24" t="s">
        <v>157</v>
      </c>
      <c r="U281" s="24" t="s">
        <v>94</v>
      </c>
      <c r="V281" s="24" t="s">
        <v>160</v>
      </c>
      <c r="W281" s="28" t="s">
        <v>94</v>
      </c>
      <c r="X281" s="28">
        <v>1</v>
      </c>
      <c r="Y281" s="24" t="s">
        <v>94</v>
      </c>
      <c r="Z281" s="24" t="s">
        <v>94</v>
      </c>
      <c r="AA281" s="28" t="s">
        <v>94</v>
      </c>
      <c r="AB281" s="28" t="s">
        <v>94</v>
      </c>
      <c r="AC281" s="24" t="s">
        <v>94</v>
      </c>
    </row>
    <row r="282" spans="1:29">
      <c r="A282" s="24" t="s">
        <v>93</v>
      </c>
      <c r="B282" s="24" t="s">
        <v>35</v>
      </c>
      <c r="C282" s="24" t="s">
        <v>37</v>
      </c>
      <c r="D282" s="24" t="s">
        <v>109</v>
      </c>
      <c r="E282" s="24" t="s">
        <v>127</v>
      </c>
      <c r="F282" s="24" t="s">
        <v>135</v>
      </c>
      <c r="G282" s="24" t="s">
        <v>94</v>
      </c>
      <c r="H282" s="24" t="s">
        <v>143</v>
      </c>
      <c r="I282" s="27">
        <v>322516478.13056004</v>
      </c>
      <c r="J282" s="24" t="s">
        <v>31</v>
      </c>
      <c r="K282" s="27">
        <v>0</v>
      </c>
      <c r="L282" s="24" t="s">
        <v>143</v>
      </c>
      <c r="M282" s="27">
        <v>322516478.13056004</v>
      </c>
      <c r="N282" s="24" t="s">
        <v>31</v>
      </c>
      <c r="O282" s="27">
        <v>0</v>
      </c>
      <c r="P282" s="27">
        <v>316296357.30000001</v>
      </c>
      <c r="Q282" s="27">
        <v>2199006.0769600002</v>
      </c>
      <c r="R282" s="27">
        <v>4021114.7535999999</v>
      </c>
      <c r="S282" s="28">
        <v>0</v>
      </c>
      <c r="T282" s="24" t="s">
        <v>157</v>
      </c>
      <c r="U282" s="24" t="s">
        <v>94</v>
      </c>
      <c r="V282" s="24" t="s">
        <v>160</v>
      </c>
      <c r="W282" s="28" t="s">
        <v>94</v>
      </c>
      <c r="X282" s="28">
        <v>1</v>
      </c>
      <c r="Y282" s="24" t="s">
        <v>94</v>
      </c>
      <c r="Z282" s="24" t="s">
        <v>94</v>
      </c>
      <c r="AA282" s="28" t="s">
        <v>94</v>
      </c>
      <c r="AB282" s="28" t="s">
        <v>94</v>
      </c>
      <c r="AC282" s="24" t="s">
        <v>94</v>
      </c>
    </row>
    <row r="283" spans="1:29">
      <c r="A283" s="24" t="s">
        <v>75</v>
      </c>
      <c r="B283" s="24" t="s">
        <v>94</v>
      </c>
      <c r="C283" s="24" t="s">
        <v>76</v>
      </c>
      <c r="D283" s="24" t="s">
        <v>110</v>
      </c>
      <c r="E283" s="24" t="s">
        <v>94</v>
      </c>
      <c r="F283" s="24" t="s">
        <v>136</v>
      </c>
      <c r="G283" s="24" t="s">
        <v>94</v>
      </c>
      <c r="H283" s="24" t="s">
        <v>144</v>
      </c>
      <c r="I283" s="27">
        <v>2808395</v>
      </c>
      <c r="J283" s="24" t="s">
        <v>149</v>
      </c>
      <c r="K283" s="27">
        <v>2808395</v>
      </c>
      <c r="L283" s="24" t="s">
        <v>144</v>
      </c>
      <c r="M283" s="27">
        <v>2808395</v>
      </c>
      <c r="N283" s="24" t="s">
        <v>149</v>
      </c>
      <c r="O283" s="27">
        <v>2808395</v>
      </c>
      <c r="P283" s="27">
        <v>2808395</v>
      </c>
      <c r="Q283" s="27">
        <v>0</v>
      </c>
      <c r="R283" s="27">
        <v>0</v>
      </c>
      <c r="S283" s="28">
        <v>0</v>
      </c>
      <c r="T283" s="24" t="s">
        <v>94</v>
      </c>
      <c r="U283" s="24" t="s">
        <v>94</v>
      </c>
      <c r="V283" s="24" t="s">
        <v>94</v>
      </c>
      <c r="W283" s="28" t="s">
        <v>94</v>
      </c>
      <c r="X283" s="28">
        <v>1</v>
      </c>
      <c r="Y283" s="24" t="s">
        <v>94</v>
      </c>
      <c r="Z283" s="24" t="s">
        <v>94</v>
      </c>
      <c r="AA283" s="28" t="s">
        <v>94</v>
      </c>
      <c r="AB283" s="28" t="s">
        <v>94</v>
      </c>
      <c r="AC283" s="24" t="s">
        <v>94</v>
      </c>
    </row>
    <row r="284" spans="1:29">
      <c r="A284" s="24" t="s">
        <v>75</v>
      </c>
      <c r="B284" s="24" t="s">
        <v>94</v>
      </c>
      <c r="C284" s="24" t="s">
        <v>37</v>
      </c>
      <c r="D284" s="24" t="s">
        <v>111</v>
      </c>
      <c r="E284" s="24" t="s">
        <v>94</v>
      </c>
      <c r="F284" s="24" t="s">
        <v>137</v>
      </c>
      <c r="G284" s="24" t="s">
        <v>94</v>
      </c>
      <c r="H284" s="24" t="s">
        <v>145</v>
      </c>
      <c r="I284" s="27">
        <v>1935510082.4751999</v>
      </c>
      <c r="J284" s="24" t="s">
        <v>31</v>
      </c>
      <c r="K284" s="27">
        <v>0</v>
      </c>
      <c r="L284" s="24" t="s">
        <v>145</v>
      </c>
      <c r="M284" s="27">
        <v>1935510082.4751999</v>
      </c>
      <c r="N284" s="24" t="s">
        <v>31</v>
      </c>
      <c r="O284" s="27">
        <v>0</v>
      </c>
      <c r="P284" s="27">
        <v>1935510082.4751999</v>
      </c>
      <c r="Q284" s="27">
        <v>0</v>
      </c>
      <c r="R284" s="27">
        <v>0</v>
      </c>
      <c r="S284" s="28">
        <v>0</v>
      </c>
      <c r="T284" s="24" t="s">
        <v>94</v>
      </c>
      <c r="U284" s="24" t="s">
        <v>94</v>
      </c>
      <c r="V284" s="24" t="s">
        <v>94</v>
      </c>
      <c r="W284" s="28" t="s">
        <v>94</v>
      </c>
      <c r="X284" s="28">
        <v>1</v>
      </c>
      <c r="Y284" s="24" t="s">
        <v>94</v>
      </c>
      <c r="Z284" s="24" t="s">
        <v>94</v>
      </c>
      <c r="AA284" s="28" t="s">
        <v>94</v>
      </c>
      <c r="AB284" s="28" t="s">
        <v>94</v>
      </c>
      <c r="AC284" s="24" t="s">
        <v>94</v>
      </c>
    </row>
    <row r="285" spans="1:29">
      <c r="A285" s="24" t="s">
        <v>75</v>
      </c>
      <c r="B285" s="24" t="s">
        <v>95</v>
      </c>
      <c r="C285" s="24" t="s">
        <v>76</v>
      </c>
      <c r="D285" s="24" t="s">
        <v>112</v>
      </c>
      <c r="E285" s="24" t="s">
        <v>94</v>
      </c>
      <c r="F285" s="24" t="s">
        <v>138</v>
      </c>
      <c r="G285" s="24" t="s">
        <v>141</v>
      </c>
      <c r="H285" s="24" t="s">
        <v>146</v>
      </c>
      <c r="I285" s="27">
        <v>420517709</v>
      </c>
      <c r="J285" s="24" t="s">
        <v>150</v>
      </c>
      <c r="K285" s="27">
        <v>84103541.800000012</v>
      </c>
      <c r="L285" s="24" t="s">
        <v>146</v>
      </c>
      <c r="M285" s="27">
        <v>420517709</v>
      </c>
      <c r="N285" s="24" t="s">
        <v>150</v>
      </c>
      <c r="O285" s="27">
        <v>84103541.800000012</v>
      </c>
      <c r="P285" s="27">
        <v>420517709</v>
      </c>
      <c r="Q285" s="27">
        <v>0</v>
      </c>
      <c r="R285" s="27">
        <v>0</v>
      </c>
      <c r="S285" s="28">
        <v>0</v>
      </c>
      <c r="T285" s="24" t="s">
        <v>94</v>
      </c>
      <c r="U285" s="24" t="s">
        <v>94</v>
      </c>
      <c r="V285" s="24" t="s">
        <v>94</v>
      </c>
      <c r="W285" s="28" t="s">
        <v>94</v>
      </c>
      <c r="X285" s="28">
        <v>1</v>
      </c>
      <c r="Y285" s="24" t="s">
        <v>94</v>
      </c>
      <c r="Z285" s="24" t="s">
        <v>94</v>
      </c>
      <c r="AA285" s="28" t="s">
        <v>94</v>
      </c>
      <c r="AB285" s="28" t="s">
        <v>94</v>
      </c>
      <c r="AC285" s="24" t="s">
        <v>167</v>
      </c>
    </row>
    <row r="286" spans="1:29">
      <c r="A286" s="24" t="s">
        <v>75</v>
      </c>
      <c r="B286" s="24" t="s">
        <v>35</v>
      </c>
      <c r="C286" s="24" t="s">
        <v>37</v>
      </c>
      <c r="D286" s="24" t="s">
        <v>113</v>
      </c>
      <c r="E286" s="24" t="s">
        <v>94</v>
      </c>
      <c r="F286" s="24" t="s">
        <v>139</v>
      </c>
      <c r="G286" s="24" t="s">
        <v>142</v>
      </c>
      <c r="H286" s="24" t="s">
        <v>146</v>
      </c>
      <c r="I286" s="27">
        <v>5141979.2479999997</v>
      </c>
      <c r="J286" s="24" t="s">
        <v>151</v>
      </c>
      <c r="K286" s="27">
        <v>1542593.7743999998</v>
      </c>
      <c r="L286" s="24" t="s">
        <v>146</v>
      </c>
      <c r="M286" s="27">
        <v>5141979.2479999997</v>
      </c>
      <c r="N286" s="24" t="s">
        <v>151</v>
      </c>
      <c r="O286" s="27">
        <v>1542593.7743999998</v>
      </c>
      <c r="P286" s="27">
        <v>5141979.2479999997</v>
      </c>
      <c r="Q286" s="27">
        <v>0</v>
      </c>
      <c r="R286" s="27">
        <v>0</v>
      </c>
      <c r="S286" s="28">
        <v>0</v>
      </c>
      <c r="T286" s="24" t="s">
        <v>94</v>
      </c>
      <c r="U286" s="24" t="s">
        <v>94</v>
      </c>
      <c r="V286" s="24" t="s">
        <v>94</v>
      </c>
      <c r="W286" s="28" t="s">
        <v>94</v>
      </c>
      <c r="X286" s="28">
        <v>1</v>
      </c>
      <c r="Y286" s="24" t="s">
        <v>94</v>
      </c>
      <c r="Z286" s="24" t="s">
        <v>94</v>
      </c>
      <c r="AA286" s="28" t="s">
        <v>94</v>
      </c>
      <c r="AB286" s="28" t="s">
        <v>94</v>
      </c>
      <c r="AC286" s="24" t="s">
        <v>168</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9"/>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1" t="s">
        <v>3</v>
      </c>
      <c r="T1" s="21"/>
      <c r="U1" s="21"/>
    </row>
    <row r="2" spans="1:21">
      <c r="A2" s="1" t="s">
        <v>1</v>
      </c>
      <c r="B2" s="12">
        <v>46234</v>
      </c>
      <c r="D2" s="1" t="s">
        <v>77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751" t="s">
        <v>32</v>
      </c>
      <c r="B4" s="751" t="s">
        <v>34</v>
      </c>
      <c r="C4" s="751" t="s">
        <v>36</v>
      </c>
      <c r="D4" s="755" t="s">
        <v>39</v>
      </c>
      <c r="E4" s="755" t="s">
        <v>41</v>
      </c>
      <c r="F4" s="763" t="s">
        <v>5</v>
      </c>
      <c r="G4" s="755" t="s">
        <v>45</v>
      </c>
      <c r="H4" s="753" t="s">
        <v>87</v>
      </c>
      <c r="I4" s="753"/>
      <c r="J4" s="753" t="s">
        <v>89</v>
      </c>
      <c r="K4" s="753"/>
      <c r="L4" s="753" t="s">
        <v>48</v>
      </c>
      <c r="M4" s="765" t="s">
        <v>90</v>
      </c>
      <c r="N4" s="751" t="s">
        <v>49</v>
      </c>
      <c r="O4" s="751" t="s">
        <v>51</v>
      </c>
      <c r="P4" s="751" t="s">
        <v>52</v>
      </c>
      <c r="Q4" s="765" t="s">
        <v>55</v>
      </c>
      <c r="R4" s="765" t="s">
        <v>92</v>
      </c>
      <c r="S4" s="765" t="s">
        <v>30</v>
      </c>
    </row>
    <row r="5" spans="1:21" customFormat="1" ht="21.6">
      <c r="A5" s="752"/>
      <c r="B5" s="752"/>
      <c r="C5" s="752"/>
      <c r="D5" s="756"/>
      <c r="E5" s="756"/>
      <c r="F5" s="764"/>
      <c r="G5" s="756"/>
      <c r="H5" s="20" t="s">
        <v>47</v>
      </c>
      <c r="I5" s="20" t="s">
        <v>88</v>
      </c>
      <c r="J5" s="20" t="s">
        <v>47</v>
      </c>
      <c r="K5" s="20" t="s">
        <v>88</v>
      </c>
      <c r="L5" s="754"/>
      <c r="M5" s="766"/>
      <c r="N5" s="752"/>
      <c r="O5" s="752"/>
      <c r="P5" s="752"/>
      <c r="Q5" s="766"/>
      <c r="R5" s="766"/>
      <c r="S5" s="766"/>
    </row>
    <row r="6" spans="1:21">
      <c r="A6" s="10" t="s">
        <v>75</v>
      </c>
      <c r="B6" s="10" t="s">
        <v>42</v>
      </c>
      <c r="C6" s="10" t="s">
        <v>76</v>
      </c>
      <c r="D6" s="10" t="s">
        <v>78</v>
      </c>
      <c r="E6" s="10" t="s">
        <v>82</v>
      </c>
      <c r="F6" s="10" t="s">
        <v>42</v>
      </c>
      <c r="G6" s="10" t="s">
        <v>86</v>
      </c>
      <c r="H6" s="16">
        <v>0</v>
      </c>
      <c r="I6" s="16">
        <v>0</v>
      </c>
      <c r="J6" s="16">
        <v>0</v>
      </c>
      <c r="K6" s="16">
        <v>0</v>
      </c>
      <c r="L6" s="17" t="s">
        <v>42</v>
      </c>
      <c r="M6" s="16">
        <v>0</v>
      </c>
      <c r="N6" s="10" t="s">
        <v>91</v>
      </c>
      <c r="O6" s="18" t="s">
        <v>42</v>
      </c>
      <c r="P6" s="18" t="s">
        <v>42</v>
      </c>
      <c r="Q6" s="19" t="s">
        <v>42</v>
      </c>
      <c r="R6" s="19">
        <v>1</v>
      </c>
      <c r="S6" s="10" t="s">
        <v>42</v>
      </c>
    </row>
    <row r="7" spans="1:21">
      <c r="A7" s="10" t="s">
        <v>75</v>
      </c>
      <c r="B7" s="10" t="s">
        <v>42</v>
      </c>
      <c r="C7" s="10" t="s">
        <v>76</v>
      </c>
      <c r="D7" s="10" t="s">
        <v>79</v>
      </c>
      <c r="E7" s="10" t="s">
        <v>83</v>
      </c>
      <c r="F7" s="10" t="s">
        <v>42</v>
      </c>
      <c r="G7" s="10" t="s">
        <v>86</v>
      </c>
      <c r="H7" s="16">
        <v>0</v>
      </c>
      <c r="I7" s="16">
        <v>0</v>
      </c>
      <c r="J7" s="16">
        <v>0</v>
      </c>
      <c r="K7" s="16">
        <v>0</v>
      </c>
      <c r="L7" s="17" t="s">
        <v>42</v>
      </c>
      <c r="M7" s="16">
        <v>0</v>
      </c>
      <c r="N7" s="10" t="s">
        <v>91</v>
      </c>
      <c r="O7" s="18" t="s">
        <v>42</v>
      </c>
      <c r="P7" s="18" t="s">
        <v>42</v>
      </c>
      <c r="Q7" s="19" t="s">
        <v>42</v>
      </c>
      <c r="R7" s="19">
        <v>1</v>
      </c>
      <c r="S7" s="10" t="s">
        <v>42</v>
      </c>
    </row>
    <row r="8" spans="1:21">
      <c r="A8" s="10" t="s">
        <v>75</v>
      </c>
      <c r="B8" s="10" t="s">
        <v>42</v>
      </c>
      <c r="C8" s="10" t="s">
        <v>76</v>
      </c>
      <c r="D8" s="10" t="s">
        <v>80</v>
      </c>
      <c r="E8" s="10" t="s">
        <v>84</v>
      </c>
      <c r="F8" s="10" t="s">
        <v>42</v>
      </c>
      <c r="G8" s="10" t="s">
        <v>86</v>
      </c>
      <c r="H8" s="16">
        <v>0</v>
      </c>
      <c r="I8" s="16">
        <v>0</v>
      </c>
      <c r="J8" s="16">
        <v>0</v>
      </c>
      <c r="K8" s="16">
        <v>0</v>
      </c>
      <c r="L8" s="17" t="s">
        <v>42</v>
      </c>
      <c r="M8" s="16">
        <v>0</v>
      </c>
      <c r="N8" s="10" t="s">
        <v>91</v>
      </c>
      <c r="O8" s="18" t="s">
        <v>42</v>
      </c>
      <c r="P8" s="18" t="s">
        <v>42</v>
      </c>
      <c r="Q8" s="19" t="s">
        <v>42</v>
      </c>
      <c r="R8" s="19">
        <v>1</v>
      </c>
      <c r="S8" s="10" t="s">
        <v>42</v>
      </c>
    </row>
    <row r="9" spans="1:21">
      <c r="A9" s="10" t="s">
        <v>75</v>
      </c>
      <c r="B9" s="10" t="s">
        <v>42</v>
      </c>
      <c r="C9" s="10" t="s">
        <v>37</v>
      </c>
      <c r="D9" s="10" t="s">
        <v>81</v>
      </c>
      <c r="E9" s="10" t="s">
        <v>85</v>
      </c>
      <c r="F9" s="10" t="s">
        <v>42</v>
      </c>
      <c r="G9" s="10" t="s">
        <v>86</v>
      </c>
      <c r="H9" s="16">
        <v>0</v>
      </c>
      <c r="I9" s="16">
        <v>0</v>
      </c>
      <c r="J9" s="16">
        <v>0</v>
      </c>
      <c r="K9" s="16">
        <v>0</v>
      </c>
      <c r="L9" s="17" t="s">
        <v>42</v>
      </c>
      <c r="M9" s="16">
        <v>0</v>
      </c>
      <c r="N9" s="10" t="s">
        <v>91</v>
      </c>
      <c r="O9" s="18" t="s">
        <v>42</v>
      </c>
      <c r="P9" s="18" t="s">
        <v>42</v>
      </c>
      <c r="Q9" s="19" t="s">
        <v>42</v>
      </c>
      <c r="R9" s="19">
        <v>1</v>
      </c>
      <c r="S9" s="10" t="s">
        <v>42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1" t="s">
        <v>3</v>
      </c>
      <c r="AN1" s="21"/>
      <c r="AO1" s="21"/>
    </row>
    <row r="2" spans="1:41 16384:16384">
      <c r="A2" s="1" t="s">
        <v>1</v>
      </c>
      <c r="B2" s="12">
        <v>46234</v>
      </c>
      <c r="D2" s="1" t="s">
        <v>38</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9" t="s">
        <v>32</v>
      </c>
      <c r="B4" s="9" t="s">
        <v>34</v>
      </c>
      <c r="C4" s="9" t="s">
        <v>36</v>
      </c>
      <c r="D4" s="13" t="s">
        <v>39</v>
      </c>
      <c r="E4" s="13" t="s">
        <v>41</v>
      </c>
      <c r="F4" s="14" t="s">
        <v>5</v>
      </c>
      <c r="G4" s="13" t="s">
        <v>44</v>
      </c>
      <c r="H4" s="15" t="s">
        <v>45</v>
      </c>
      <c r="I4" s="15" t="s">
        <v>47</v>
      </c>
      <c r="J4" s="15" t="s">
        <v>48</v>
      </c>
      <c r="K4" s="9" t="s">
        <v>49</v>
      </c>
      <c r="L4" s="9" t="s">
        <v>51</v>
      </c>
      <c r="M4" s="9" t="s">
        <v>52</v>
      </c>
      <c r="N4" s="9" t="s">
        <v>53</v>
      </c>
      <c r="O4" s="9" t="s">
        <v>54</v>
      </c>
      <c r="P4" s="20" t="s">
        <v>55</v>
      </c>
      <c r="Q4" s="20" t="s">
        <v>56</v>
      </c>
      <c r="R4" s="20" t="s">
        <v>57</v>
      </c>
      <c r="S4" s="20" t="s">
        <v>58</v>
      </c>
      <c r="T4" s="20" t="s">
        <v>59</v>
      </c>
      <c r="U4" s="20" t="s">
        <v>60</v>
      </c>
      <c r="V4" s="20" t="s">
        <v>61</v>
      </c>
      <c r="W4" s="20" t="s">
        <v>62</v>
      </c>
      <c r="X4" s="20" t="s">
        <v>63</v>
      </c>
      <c r="Y4" s="20" t="s">
        <v>64</v>
      </c>
      <c r="Z4" s="20" t="s">
        <v>65</v>
      </c>
      <c r="AA4" s="20" t="s">
        <v>66</v>
      </c>
      <c r="AB4" s="20" t="s">
        <v>67</v>
      </c>
      <c r="AC4" s="20" t="s">
        <v>68</v>
      </c>
      <c r="AD4" s="20" t="s">
        <v>69</v>
      </c>
      <c r="AE4" s="20" t="s">
        <v>70</v>
      </c>
      <c r="AF4" s="20" t="s">
        <v>71</v>
      </c>
      <c r="AG4" s="20" t="s">
        <v>72</v>
      </c>
      <c r="AH4" s="20" t="s">
        <v>73</v>
      </c>
      <c r="AI4" s="20" t="s">
        <v>74</v>
      </c>
      <c r="AJ4" s="20" t="s">
        <v>18</v>
      </c>
      <c r="AK4" s="20" t="s">
        <v>26</v>
      </c>
      <c r="AL4" s="20" t="s">
        <v>27</v>
      </c>
      <c r="AM4" s="20" t="s">
        <v>28</v>
      </c>
      <c r="XFD4"/>
    </row>
    <row r="5" spans="1:41 16384:16384">
      <c r="A5" s="10" t="s">
        <v>33</v>
      </c>
      <c r="B5" s="10" t="s">
        <v>35</v>
      </c>
      <c r="C5" s="10" t="s">
        <v>37</v>
      </c>
      <c r="D5" s="10" t="s">
        <v>40</v>
      </c>
      <c r="E5" s="10" t="s">
        <v>42</v>
      </c>
      <c r="F5" s="10" t="s">
        <v>43</v>
      </c>
      <c r="G5" s="10" t="s">
        <v>42</v>
      </c>
      <c r="H5" s="10" t="s">
        <v>46</v>
      </c>
      <c r="I5" s="16">
        <v>0</v>
      </c>
      <c r="J5" s="17" t="s">
        <v>42</v>
      </c>
      <c r="K5" s="10" t="s">
        <v>50</v>
      </c>
      <c r="L5" s="18">
        <v>46234</v>
      </c>
      <c r="M5" s="18">
        <v>46237</v>
      </c>
      <c r="N5" s="19">
        <v>0</v>
      </c>
      <c r="O5" s="19">
        <v>0</v>
      </c>
      <c r="P5" s="19" t="s">
        <v>42</v>
      </c>
      <c r="Q5" s="10" t="s">
        <v>42</v>
      </c>
      <c r="R5" s="19">
        <v>0</v>
      </c>
      <c r="S5" s="19">
        <v>0</v>
      </c>
      <c r="T5" s="10" t="s">
        <v>42</v>
      </c>
      <c r="U5" s="10" t="s">
        <v>42</v>
      </c>
      <c r="V5" s="19" t="s">
        <v>42</v>
      </c>
      <c r="W5" s="19" t="s">
        <v>42</v>
      </c>
      <c r="X5" s="19">
        <v>8.21917808219178E-3</v>
      </c>
      <c r="Y5" s="10" t="s">
        <v>42</v>
      </c>
      <c r="Z5" s="10" t="s">
        <v>42</v>
      </c>
      <c r="AA5" s="19">
        <v>0</v>
      </c>
      <c r="AB5" s="19">
        <v>0</v>
      </c>
      <c r="AC5" s="19">
        <v>0</v>
      </c>
      <c r="AD5" s="16">
        <v>0</v>
      </c>
      <c r="AE5" s="19">
        <v>0</v>
      </c>
      <c r="AF5" s="16">
        <v>0</v>
      </c>
      <c r="AG5" s="19">
        <v>0</v>
      </c>
      <c r="AH5" s="19">
        <v>0</v>
      </c>
      <c r="AI5" s="16">
        <v>0</v>
      </c>
      <c r="AJ5" s="10" t="s">
        <v>42</v>
      </c>
      <c r="AK5" s="19">
        <v>0</v>
      </c>
      <c r="AL5" s="19">
        <v>0</v>
      </c>
      <c r="AM5" s="10" t="s">
        <v>42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0.8"/>
  <cols>
    <col min="1" max="1" width="20.6640625" style="3" customWidth="1"/>
    <col min="2" max="3" width="30.6640625" style="3" customWidth="1"/>
    <col min="4" max="5" width="30.6640625" style="6" customWidth="1"/>
    <col min="6" max="6" width="20.6640625" style="3" customWidth="1"/>
    <col min="7" max="7" width="12.6640625" style="6" customWidth="1"/>
    <col min="8" max="8" width="20.6640625" style="3" customWidth="1"/>
    <col min="9" max="9" width="20.6640625" style="6" customWidth="1"/>
    <col min="10" max="11" width="20.6640625" style="3" customWidth="1"/>
    <col min="12" max="12" width="10.6640625" style="3" customWidth="1"/>
    <col min="13" max="15" width="20.6640625" style="3" customWidth="1"/>
    <col min="16" max="18" width="8.109375" style="3" customWidth="1"/>
    <col min="19" max="19" width="20.6640625" style="8" customWidth="1"/>
    <col min="20" max="22" width="10.6640625" style="8" customWidth="1"/>
    <col min="23" max="23" width="10.6640625" style="3" customWidth="1"/>
    <col min="24" max="24" width="10.109375" style="3" customWidth="1"/>
    <col min="25" max="25" width="8.109375" style="3" customWidth="1"/>
    <col min="26" max="26" width="15.6640625" style="8" customWidth="1"/>
    <col min="27" max="27" width="8.109375" style="3" customWidth="1"/>
    <col min="28" max="28" width="15.6640625" style="8" customWidth="1"/>
    <col min="29" max="29" width="10.6640625" style="3" customWidth="1"/>
    <col min="30" max="30" width="15.6640625" style="8" customWidth="1"/>
    <col min="31" max="31" width="10.6640625" style="3" customWidth="1"/>
    <col min="32" max="32" width="9" style="3" customWidth="1"/>
    <col min="33" max="16384" width="9" style="3"/>
  </cols>
  <sheetData>
    <row r="1" spans="1:24" s="1" customFormat="1">
      <c r="A1" s="1" t="s">
        <v>0</v>
      </c>
      <c r="B1" s="4" t="s">
        <v>3</v>
      </c>
    </row>
    <row r="2" spans="1:24" s="1" customFormat="1">
      <c r="A2" s="1" t="s">
        <v>1</v>
      </c>
      <c r="B2" s="4" t="s">
        <v>4</v>
      </c>
      <c r="D2" s="1" t="s">
        <v>7</v>
      </c>
      <c r="G2" s="1" t="s">
        <v>11</v>
      </c>
      <c r="I2" s="1" t="s">
        <v>14</v>
      </c>
    </row>
    <row r="3" spans="1:24" s="1" customFormat="1" ht="50.1" customHeight="1">
      <c r="A3" s="2" t="s">
        <v>2</v>
      </c>
      <c r="B3" s="2" t="s">
        <v>5</v>
      </c>
      <c r="C3" s="5" t="s">
        <v>6</v>
      </c>
      <c r="D3" s="5" t="s">
        <v>8</v>
      </c>
      <c r="E3" s="5" t="s">
        <v>9</v>
      </c>
      <c r="F3" s="5" t="s">
        <v>10</v>
      </c>
      <c r="G3" s="5" t="s">
        <v>12</v>
      </c>
      <c r="H3" s="5" t="s">
        <v>13</v>
      </c>
      <c r="I3" s="5" t="s">
        <v>15</v>
      </c>
      <c r="J3" s="5" t="s">
        <v>16</v>
      </c>
      <c r="K3" s="5" t="s">
        <v>17</v>
      </c>
      <c r="L3" s="7" t="s">
        <v>18</v>
      </c>
      <c r="M3" s="5" t="s">
        <v>19</v>
      </c>
      <c r="N3" s="5" t="s">
        <v>20</v>
      </c>
      <c r="O3" s="5" t="s">
        <v>21</v>
      </c>
      <c r="P3" s="5" t="s">
        <v>22</v>
      </c>
      <c r="Q3" s="5" t="s">
        <v>23</v>
      </c>
      <c r="R3" s="5" t="s">
        <v>24</v>
      </c>
      <c r="S3" s="7" t="s">
        <v>25</v>
      </c>
      <c r="T3" s="5" t="s">
        <v>26</v>
      </c>
      <c r="U3" s="5" t="s">
        <v>27</v>
      </c>
      <c r="V3" s="5" t="s">
        <v>28</v>
      </c>
      <c r="W3" s="5" t="s">
        <v>29</v>
      </c>
      <c r="X3" s="5"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2026-08-10T00:16:39Z</dcterms:modified>
</cp:coreProperties>
</file>