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B5103619-643B-45D9-85B8-EDE06A4DD4F8}"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'明細(オフ)'!$A$1:$S$11</definedName>
    <definedName name="_xlnm.Print_Area" localSheetId="4">'明細(オン)'!$A$1:$AC$211</definedName>
    <definedName name="_xlnm.Print_Area" localSheetId="7">'明細(ネッティング)'!$A$1:$X$5</definedName>
    <definedName name="_xlnm.Print_Area" localSheetId="6">'明細(派生)'!$A$1:$AM$9</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<sst xmlns="http://schemas.openxmlformats.org/spreadsheetml/2006/main" count="5802" uniqueCount="525">
  <si>
    <t>ファンド名称：</t>
  </si>
  <si>
    <t>基準年月日：</t>
  </si>
  <si>
    <t>ｶｳﾝﾀｰﾊﾟｰﾃｨ
(統一ﾌﾞﾛｰｶｰｺｰﾄﾞ・中央清算機関ｺｰﾄﾞ)</t>
  </si>
  <si>
    <t>00000005</t>
  </si>
  <si>
    <t>00000014</t>
  </si>
  <si>
    <t>100010_iｼｪｱｰｽﾞ･ｺｱ 米国債7-10年 ETF(為替ﾍｯｼﾞあり)</t>
  </si>
  <si>
    <t>2026/06/30</t>
  </si>
  <si>
    <t>ｶｳﾝﾀｰﾊﾟｰﾃｨ名称
(統一ﾌﾞﾛｰｶｰ名称・中央清算機関名称)</t>
  </si>
  <si>
    <t>香港上海銀行</t>
  </si>
  <si>
    <t>BANC OF AMERICA LLC</t>
  </si>
  <si>
    <t>ﾈｯﾃｨﾝｸﾞｸﾞﾙｰﾌﾟNO
または
ﾈｯﾃｨﾝｸﾞｸﾞﾙｰﾌﾟ集合NO</t>
  </si>
  <si>
    <t>100010-00000005-EXC-000</t>
  </si>
  <si>
    <t>100010-00000014-EXC-000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</si>
  <si>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</si>
  <si>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</si>
  <si>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</si>
  <si>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</si>
  <si>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</si>
  <si>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</si>
  <si>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</si>
  <si>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20</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</si>
  <si>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</si>
  <si>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</si>
  <si>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</si>
  <si>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</si>
  <si>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</si>
  <si>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</si>
  <si>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</si>
  <si>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</si>
  <si>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</si>
  <si>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</si>
  <si>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</si>
  <si>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</si>
  <si>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</si>
  <si>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</si>
  <si>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</si>
  <si>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</si>
  <si>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</si>
  <si>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</si>
  <si>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</si>
  <si>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HSBCHKHH</t>
  </si>
  <si>
    <t>BOFAUS3D</t>
  </si>
  <si>
    <t>商品分類</t>
  </si>
  <si>
    <t>為替予約</t>
  </si>
  <si>
    <t>国ｺｰﾄﾞ</t>
  </si>
  <si>
    <t>HK</t>
  </si>
  <si>
    <t>US</t>
  </si>
  <si>
    <t>通貨ｺｰﾄﾞ</t>
  </si>
  <si>
    <t>USD</t>
  </si>
  <si>
    <t>派生商品の銘柄別内訳</t>
  </si>
  <si>
    <t>銘柄ｺｰﾄﾞ</t>
  </si>
  <si>
    <t>1000100630010527USD</t>
  </si>
  <si>
    <t>1000100630010528USD</t>
  </si>
  <si>
    <t>1000100630010533USD</t>
  </si>
  <si>
    <t>1000100630010555USD</t>
  </si>
  <si>
    <t>1000100630010752USD</t>
  </si>
  <si>
    <t>銘柄名</t>
  </si>
  <si>
    <t/>
  </si>
  <si>
    <t>ﾈｯﾃｨﾝｸﾞｸﾞﾙｰﾌﾟNO</t>
  </si>
  <si>
    <t>資産科目名称</t>
  </si>
  <si>
    <t>派生 外為関連取引 先物外国為替取引</t>
  </si>
  <si>
    <t>集計対象外(派生)</t>
  </si>
  <si>
    <t>想定元本</t>
  </si>
  <si>
    <t>ﾘｽｸｳｪｲﾄ</t>
  </si>
  <si>
    <t>ﾎﾟｼﾞｼｮﾝ区分</t>
  </si>
  <si>
    <t>S</t>
  </si>
  <si>
    <t>L</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</si>
  <si>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</si>
  <si>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</si>
  <si>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</si>
  <si>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</si>
  <si>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</si>
  <si>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</si>
  <si>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</si>
  <si>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</si>
  <si>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</si>
  <si>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</si>
  <si>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</si>
  <si>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</si>
  <si>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</si>
  <si>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</si>
  <si>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JPYUSD</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</si>
  <si>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</si>
  <si>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</si>
  <si>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</si>
  <si>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</si>
  <si>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</si>
  <si>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</si>
  <si>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</si>
  <si>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</si>
  <si>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</si>
  <si>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</si>
  <si>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</si>
  <si>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</si>
  <si>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
  </si>
  <si>
    <t>JPY</t>
  </si>
  <si>
    <t>オフバランス商品の銘柄別内訳</t>
  </si>
  <si>
    <t>BSPL100010201000</t>
  </si>
  <si>
    <t>BSPL100010205000</t>
  </si>
  <si>
    <t>BSPL100010206061</t>
  </si>
  <si>
    <t>BSPL100010208064</t>
  </si>
  <si>
    <t>BSPL1000102010</t>
  </si>
  <si>
    <t>BSPL1000101000</t>
  </si>
  <si>
    <t>未払金</t>
  </si>
  <si>
    <t>未払受託者報酬</t>
  </si>
  <si>
    <t>未払委託者報酬</t>
  </si>
  <si>
    <t>その他未払費用</t>
  </si>
  <si>
    <t>現金預金</t>
  </si>
  <si>
    <t>CITI BANK</t>
  </si>
  <si>
    <t>集計対象外(オフ)</t>
  </si>
  <si>
    <t>信用ﾘｽｸ削減効果前</t>
  </si>
  <si>
    <t>個別銘柄
ﾘｽｸｱｾｯﾄ額</t>
  </si>
  <si>
    <t>信用ﾘｽｸ削減効果後</t>
  </si>
  <si>
    <t>個別銘柄与信相当額</t>
  </si>
  <si>
    <t xml:space="preserve">レバレッジ比率 </t>
  </si>
  <si>
    <t>CITIUS33</t>
  </si>
  <si>
    <t>債券</t>
  </si>
  <si>
    <t>JP</t>
  </si>
  <si>
    <t>オンバランス商品の銘柄別内訳</t>
  </si>
  <si>
    <t>FB-USDBMJ0P87</t>
  </si>
  <si>
    <t>FB-USDBPJK9X1</t>
  </si>
  <si>
    <t>FB-USDBQSB5K1</t>
  </si>
  <si>
    <t>FB-USDBQT2LK5</t>
  </si>
  <si>
    <t>FB-USDBR2NN62</t>
  </si>
  <si>
    <t>FB-USDBRBS4K9</t>
  </si>
  <si>
    <t>FB-USDBRK14Z4</t>
  </si>
  <si>
    <t>FB-USDBRT3QG6</t>
  </si>
  <si>
    <t>FB-USDBRXZ4W0</t>
  </si>
  <si>
    <t>FB-USDBS2G1B9</t>
  </si>
  <si>
    <t>FB-USDBSHW963</t>
  </si>
  <si>
    <t>FB-USDBWBZNP3</t>
  </si>
  <si>
    <t>BSPL100010109000</t>
  </si>
  <si>
    <t>BSPL100010116000</t>
  </si>
  <si>
    <t>BSPL1000101090</t>
  </si>
  <si>
    <t>BSPL1000101010</t>
  </si>
  <si>
    <t>ISINｺｰﾄﾞ</t>
  </si>
  <si>
    <t>US91282CPJ44</t>
  </si>
  <si>
    <t>US91282CNC19</t>
  </si>
  <si>
    <t>US91282CKQ32</t>
  </si>
  <si>
    <t>US91282CNT44</t>
  </si>
  <si>
    <t>US91282CLF67</t>
  </si>
  <si>
    <t>US91282CJJ18</t>
  </si>
  <si>
    <t>US91282CLW90</t>
  </si>
  <si>
    <t>US91282CHT18</t>
  </si>
  <si>
    <t>US91282CMM00</t>
  </si>
  <si>
    <t>US91282CJZ59</t>
  </si>
  <si>
    <t>US91282CQQ77</t>
  </si>
  <si>
    <t>US91282CPZ85</t>
  </si>
  <si>
    <t>UNITED STATES TREASURY NOTE/BOND 4% 2035</t>
  </si>
  <si>
    <t>UNITED STATES TREASURY NOTE/BOND 4.25% 2</t>
  </si>
  <si>
    <t>UNITED STATES TREASURY NOTE/BOND 4.375%</t>
  </si>
  <si>
    <t>UNITED STATES TREASURY NOTE/BOND 3.875%</t>
  </si>
  <si>
    <t>UNITED STATES TREASURY NOTE/BOND 4.5%  2</t>
  </si>
  <si>
    <t>UNITED STATES TREASURY NOTE/BOND 4.625%</t>
  </si>
  <si>
    <t>UNITED STATES TREASURY NOTE/BOND 4%  203</t>
  </si>
  <si>
    <t>UNITED STATES TREASURY NOTE/BOND 4.125%</t>
  </si>
  <si>
    <t>未収入金</t>
  </si>
  <si>
    <t>その他未収収益</t>
  </si>
  <si>
    <t>金銭信託</t>
  </si>
  <si>
    <t>統一ﾌﾞﾛｰｶｰ名称</t>
  </si>
  <si>
    <t>三菱UFJ信託銀行</t>
  </si>
  <si>
    <t>外国の中央政府及び中央銀行向け</t>
  </si>
  <si>
    <t>有価証券等の決済に係る未収金</t>
  </si>
  <si>
    <t>上記以外のエクスポージャー</t>
  </si>
  <si>
    <t>金融機関及び第一種金融商品取引業者及び保険会社向け</t>
  </si>
  <si>
    <t>時価合計</t>
  </si>
  <si>
    <t>リスクウェイト</t>
  </si>
  <si>
    <t>100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</si>
  <si>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</si>
  <si>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</si>
  <si>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</si>
  <si>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</si>
  <si>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</si>
  <si>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</si>
  <si>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</si>
  <si>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</si>
  <si>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</si>
  <si>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</si>
  <si>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</si>
  <si>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</si>
  <si>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</si>
  <si>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</si>
  <si>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</si>
  <si>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</si>
  <si>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100010</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</si>
  <si>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</si>
  <si>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</si>
  <si>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</si>
  <si>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</si>
  <si>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</si>
  <si>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</si>
  <si>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</si>
  <si>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</si>
  <si>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</si>
  <si>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</si>
  <si>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</si>
  <si>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</si>
  <si>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</si>
  <si>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</si>
  <si>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</si>
  <si>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</si>
  <si>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</si>
  <si>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</si>
  <si>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</si>
  <si>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</si>
  <si>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</si>
  <si>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</si>
  <si>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</si>
  <si>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</si>
  <si>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</si>
  <si>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</si>
  <si>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</si>
  <si>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</si>
  <si>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</si>
  <si>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</si>
  <si>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</si>
  <si>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</si>
  <si>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</si>
  <si>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</si>
  <si>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</si>
  <si>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</si>
  <si>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</si>
  <si>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</si>
  <si>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</si>
  <si>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</si>
  <si>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</si>
  <si>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</si>
  <si>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</si>
  <si>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</si>
  <si>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</si>
  <si>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</si>
  <si>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</si>
  <si>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</si>
  <si>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</si>
  <si>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</si>
  <si>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</si>
  <si>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</si>
  <si>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</si>
  <si>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</si>
  <si>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</si>
  <si>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</si>
  <si>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</si>
  <si>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</si>
  <si>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</si>
  <si>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</si>
  <si>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</si>
  <si>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</si>
  <si>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</si>
  <si>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</si>
  <si>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</si>
  <si>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</si>
  <si>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</si>
  <si>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</si>
  <si>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</si>
  <si>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</si>
  <si>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</si>
  <si>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</si>
  <si>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</si>
  <si>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</si>
  <si>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</si>
  <si>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</si>
  <si>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</si>
  <si>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</si>
  <si>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</si>
  <si>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</si>
  <si>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</si>
  <si>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</si>
  <si>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</si>
  <si>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</si>
  <si>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</si>
  <si>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</si>
  <si>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</si>
  <si>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</si>
  <si>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</si>
  <si>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</si>
  <si>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</si>
  <si>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</si>
  <si>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</si>
  <si>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</si>
  <si>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</si>
  <si>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</si>
  <si>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</si>
  <si>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</si>
  <si>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</si>
  <si>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</si>
  <si>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</si>
  <si>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</si>
  <si>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</si>
  <si>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</si>
  <si>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</si>
  <si>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</si>
  <si>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</si>
  <si>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</si>
  <si>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</si>
  <si>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</si>
  <si>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</si>
  <si>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</si>
  <si>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</si>
  <si>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</si>
  <si>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</si>
  <si>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</si>
  <si>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</si>
  <si>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</si>
  <si>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</si>
  <si>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</si>
  <si>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</si>
  <si>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</si>
  <si>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</si>
  <si>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</si>
  <si>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</si>
  <si>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</si>
  <si>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</si>
  <si>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</si>
  <si>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</si>
  <si>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</si>
  <si>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</si>
  <si>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</si>
  <si>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</si>
  <si>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</si>
  <si>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</si>
  <si>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</si>
  <si>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</si>
  <si>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</si>
  <si>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</si>
  <si>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</si>
  <si>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</si>
  <si>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</si>
  <si>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</si>
  <si>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</si>
  <si>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</si>
  <si>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</si>
  <si>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</si>
  <si>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</si>
  <si>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</si>
  <si>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</si>
  <si>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</si>
  <si>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</si>
  <si>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</si>
  <si>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</si>
  <si>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</si>
  <si>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</si>
  <si>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</si>
  <si>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</si>
  <si>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</si>
  <si>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</si>
  <si>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</si>
  <si>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</si>
  <si>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</si>
  <si>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</si>
  <si>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</si>
  <si>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</si>
  <si>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</si>
  <si>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</si>
  <si>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</si>
  <si>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</si>
  <si>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</si>
  <si>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</si>
  <si>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</si>
  <si>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</si>
  <si>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</si>
  <si>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</si>
  <si>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</si>
  <si>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</si>
  <si>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</si>
  <si>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</si>
  <si>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</si>
  <si>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</si>
  <si>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</si>
  <si>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</si>
  <si>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</si>
  <si>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</si>
  <si>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</si>
  <si>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</si>
  <si>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</si>
  <si>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</si>
  <si>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</si>
  <si>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</si>
  <si>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</si>
  <si>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</si>
  <si>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</si>
  <si>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</si>
  <si>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</si>
  <si>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</si>
  <si>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</si>
  <si>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</si>
  <si>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</si>
  <si>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</si>
  <si>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</si>
  <si>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</si>
  <si>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</si>
  <si>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</si>
  <si>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</si>
  <si>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</si>
  <si>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</si>
  <si>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</si>
  <si>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</si>
  <si>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</si>
  <si>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</si>
  <si>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</si>
  <si>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</si>
  <si>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</si>
  <si>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</si>
  <si>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</si>
  <si>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</si>
  <si>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</si>
  <si>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</si>
  <si>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</si>
  <si>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</si>
  <si>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</si>
  <si>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</si>
  <si>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</si>
  <si>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</si>
  <si>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</si>
  <si>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</si>
  <si>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</si>
  <si>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</si>
  <si>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</si>
  <si>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</si>
  <si>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</si>
  <si>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</si>
  <si>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</si>
  <si>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</si>
  <si>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</si>
  <si>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</si>
  <si>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</si>
  <si>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</si>
  <si>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</si>
  <si>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</si>
  <si>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</si>
  <si>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</si>
  <si>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</si>
  <si>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</si>
  <si>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</si>
  <si>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</si>
  <si>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</si>
  <si>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</si>
  <si>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</si>
  <si>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</si>
  <si>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</si>
  <si>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</si>
  <si>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</si>
  <si>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</si>
  <si>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</si>
  <si>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</si>
  <si>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</si>
  <si>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</si>
  <si>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</si>
  <si>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</si>
  <si>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</si>
  <si>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</si>
  <si>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</si>
  <si>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</si>
  <si>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</si>
  <si>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</si>
  <si>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</si>
  <si>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</si>
  <si>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</si>
  <si>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</si>
  <si>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</si>
  <si>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</si>
  <si>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</si>
  <si>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</si>
  <si>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</si>
  <si>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</si>
  <si>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</si>
  <si>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</si>
  <si>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</si>
  <si>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</si>
  <si>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</si>
  <si>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</si>
  <si>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</si>
  <si>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</si>
  <si>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</si>
  <si>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</si>
  <si>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</si>
  <si>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</si>
  <si>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</si>
  <si>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</si>
  <si>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</si>
  <si>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</si>
  <si>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</si>
  <si>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</si>
  <si>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</si>
  <si>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</si>
  <si>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</si>
  <si>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</si>
  <si>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</si>
  <si>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</si>
  <si>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</si>
  <si>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</si>
  <si>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</si>
  <si>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</si>
  <si>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</si>
  <si>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</si>
  <si>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</si>
  <si>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</si>
  <si>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</si>
  <si>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</si>
  <si>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</si>
  <si>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</si>
  <si>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</si>
  <si>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</si>
  <si>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</si>
  <si>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</si>
  <si>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</si>
  <si>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</si>
  <si>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</si>
  <si>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</si>
  <si>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</si>
  <si>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</si>
  <si>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</si>
  <si>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</si>
  <si>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</si>
  <si>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</si>
  <si>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</si>
  <si>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</si>
  <si>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2016 年 05 月 26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</si>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</sst>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184</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521</v>
      </c>
      <c r="J3" s="556"/>
      <c r="K3" s="556"/>
    </row>
    <row r="4" spans="1:11" ht="13.7" customHeight="1">
      <c r="A4" s="34"/>
      <c r="B4" s="34"/>
      <c r="C4" s="34"/>
      <c r="D4" s="34"/>
      <c r="E4" s="34"/>
      <c r="F4" s="34"/>
      <c r="G4" s="34"/>
      <c r="H4" s="34"/>
      <c r="I4" s="34"/>
      <c r="J4" s="34"/>
      <c r="K4" s="34"/>
    </row>
    <row r="5" spans="1:11" ht="29.1" customHeight="1">
      <c r="A5" s="392"/>
      <c r="B5" s="34"/>
      <c r="C5" s="34"/>
      <c r="D5" s="34"/>
      <c r="E5" s="563" t="s">
        <v>5</v>
      </c>
      <c r="F5" s="564"/>
      <c r="G5" s="564"/>
      <c r="H5" s="565"/>
      <c r="I5" s="34"/>
      <c r="J5" s="523"/>
      <c r="K5" s="528"/>
    </row>
    <row r="6" spans="1:11" ht="13.7" customHeight="1">
      <c r="A6" s="34"/>
      <c r="B6" s="557" t="s">
        <v>501</v>
      </c>
      <c r="C6" s="557"/>
      <c r="D6" s="558" t="s">
        <v>506</v>
      </c>
      <c r="E6" s="566"/>
      <c r="F6" s="567"/>
      <c r="G6" s="567"/>
      <c r="H6" s="568"/>
      <c r="I6" s="501"/>
      <c r="J6" s="572"/>
      <c r="K6" s="572"/>
    </row>
    <row r="7" spans="1:11" ht="13.7" customHeight="1">
      <c r="A7" s="34"/>
      <c r="B7" s="557"/>
      <c r="C7" s="557"/>
      <c r="D7" s="558"/>
      <c r="E7" s="569"/>
      <c r="F7" s="570"/>
      <c r="G7" s="570"/>
      <c r="H7" s="571"/>
      <c r="I7" s="300" t="s">
        <v>522</v>
      </c>
      <c r="J7" s="559" t="s">
        <v>95</v>
      </c>
      <c r="K7" s="559"/>
    </row>
    <row r="8" spans="1:11">
      <c r="A8" s="34"/>
      <c r="B8" s="579" t="s">
        <v>502</v>
      </c>
      <c r="C8" s="579"/>
      <c r="D8" s="300" t="s">
        <v>507</v>
      </c>
      <c r="E8" s="580" t="s">
        <v>516</v>
      </c>
      <c r="F8" s="581"/>
      <c r="G8" s="581"/>
      <c r="H8" s="582"/>
      <c r="I8" s="69" t="s">
        <v>523</v>
      </c>
      <c r="J8" s="583" t="s">
        <v>524</v>
      </c>
      <c r="K8" s="583"/>
    </row>
    <row r="9" spans="1:11">
      <c r="A9" s="34"/>
      <c r="B9" s="34"/>
      <c r="C9" s="34" t="s">
        <v>22</v>
      </c>
      <c r="D9" s="300" t="s">
        <v>508</v>
      </c>
      <c r="E9" s="580" t="s">
        <v>400</v>
      </c>
      <c r="F9" s="581"/>
      <c r="G9" s="581"/>
      <c r="H9" s="582"/>
      <c r="I9" s="80"/>
      <c r="J9" s="584"/>
      <c r="K9" s="584"/>
    </row>
    <row r="10" spans="1:11">
      <c r="A10" s="34"/>
      <c r="B10" s="34"/>
      <c r="C10" s="34"/>
      <c r="D10" s="300" t="s">
        <v>509</v>
      </c>
      <c r="E10" s="585">
        <v>74769004</v>
      </c>
      <c r="F10" s="586"/>
      <c r="G10" s="586"/>
      <c r="H10" s="587"/>
      <c r="I10" s="300"/>
      <c r="J10" s="300"/>
      <c r="K10" s="300"/>
    </row>
    <row r="11" spans="1:11">
      <c r="A11" s="34"/>
      <c r="B11" s="34"/>
      <c r="C11" s="34"/>
      <c r="D11" s="300" t="s">
        <v>510</v>
      </c>
      <c r="E11" s="560">
        <v>158582</v>
      </c>
      <c r="F11" s="561"/>
      <c r="G11" s="561"/>
      <c r="H11" s="562"/>
      <c r="I11" s="300"/>
      <c r="J11" s="301"/>
      <c r="K11" s="301"/>
    </row>
    <row r="12" spans="1:11">
      <c r="A12" s="34"/>
      <c r="B12" s="34"/>
      <c r="C12" s="34"/>
      <c r="D12" s="300" t="s">
        <v>511</v>
      </c>
      <c r="E12" s="560">
        <v>118569992670</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503</v>
      </c>
      <c r="C14" s="34"/>
      <c r="D14" s="34"/>
      <c r="E14" s="34"/>
      <c r="F14" s="34"/>
      <c r="G14" s="34"/>
      <c r="H14" s="34"/>
      <c r="I14" s="34"/>
      <c r="J14" s="180" t="s">
        <v>18</v>
      </c>
      <c r="K14" s="34"/>
    </row>
    <row r="15" spans="1:11" ht="13.5" customHeight="1">
      <c r="A15" s="34"/>
      <c r="B15" s="35"/>
      <c r="C15" s="68"/>
      <c r="D15" s="68"/>
      <c r="E15" s="413"/>
      <c r="F15" s="573" t="s">
        <v>110</v>
      </c>
      <c r="G15" s="574"/>
      <c r="H15" s="575"/>
      <c r="I15" s="576" t="s">
        <v>112</v>
      </c>
      <c r="J15" s="577"/>
      <c r="K15" s="578"/>
    </row>
    <row r="16" spans="1:11" ht="40.5">
      <c r="A16" s="34"/>
      <c r="B16" s="36" t="s">
        <v>186</v>
      </c>
      <c r="C16" s="69" t="s">
        <v>340</v>
      </c>
      <c r="D16" s="400" t="s">
        <v>512</v>
      </c>
      <c r="E16" s="400" t="s">
        <v>517</v>
      </c>
      <c r="F16" s="606" t="s">
        <v>518</v>
      </c>
      <c r="G16" s="588" t="s">
        <v>519</v>
      </c>
      <c r="H16" s="590" t="s">
        <v>450</v>
      </c>
      <c r="I16" s="592" t="s">
        <v>518</v>
      </c>
      <c r="J16" s="594" t="s">
        <v>519</v>
      </c>
      <c r="K16" s="595" t="s">
        <v>450</v>
      </c>
    </row>
    <row r="17" spans="1:11" ht="14.25" thickBot="1">
      <c r="A17" s="34"/>
      <c r="B17" s="37"/>
      <c r="C17" s="70"/>
      <c r="D17" s="70"/>
      <c r="E17" s="291"/>
      <c r="F17" s="607"/>
      <c r="G17" s="589"/>
      <c r="H17" s="591"/>
      <c r="I17" s="593"/>
      <c r="J17" s="589"/>
      <c r="K17" s="596"/>
    </row>
    <row r="18" spans="1:11">
      <c r="A18" s="34"/>
      <c r="B18" s="38" t="s">
        <v>187</v>
      </c>
      <c r="C18" s="398" t="s">
        <v>341</v>
      </c>
      <c r="D18" s="401">
        <v>0</v>
      </c>
      <c r="E18" s="414" t="s">
        <v>438</v>
      </c>
      <c r="F18" s="425"/>
      <c r="G18" s="454"/>
      <c r="H18" s="478" t="s">
        <v>438</v>
      </c>
      <c r="I18" s="502"/>
      <c r="J18" s="454"/>
      <c r="K18" s="529" t="s">
        <v>438</v>
      </c>
    </row>
    <row r="19" spans="1:11" ht="27" customHeight="1">
      <c r="A19" s="34"/>
      <c r="B19" s="39" t="s">
        <v>188</v>
      </c>
      <c r="C19" s="72" t="s">
        <v>342</v>
      </c>
      <c r="D19" s="82">
        <v>0</v>
      </c>
      <c r="E19" s="415" t="s">
        <v>438</v>
      </c>
      <c r="F19" s="426"/>
      <c r="G19" s="455"/>
      <c r="H19" s="479" t="s">
        <v>438</v>
      </c>
      <c r="I19" s="503"/>
      <c r="J19" s="455"/>
      <c r="K19" s="530" t="s">
        <v>438</v>
      </c>
    </row>
    <row r="20" spans="1:11">
      <c r="A20" s="34"/>
      <c r="B20" s="40" t="s">
        <v>189</v>
      </c>
      <c r="C20" s="603" t="s">
        <v>161</v>
      </c>
      <c r="D20" s="86">
        <v>0</v>
      </c>
      <c r="E20" s="600">
        <v>0</v>
      </c>
      <c r="F20" s="427">
        <v>118392529074</v>
      </c>
      <c r="G20" s="456">
        <v>0</v>
      </c>
      <c r="H20" s="480">
        <v>0</v>
      </c>
      <c r="I20" s="504">
        <v>118392529074</v>
      </c>
      <c r="J20" s="456">
        <v>0</v>
      </c>
      <c r="K20" s="531">
        <v>0</v>
      </c>
    </row>
    <row r="21" spans="1:11">
      <c r="A21" s="34"/>
      <c r="B21" s="41" t="s">
        <v>190</v>
      </c>
      <c r="C21" s="604"/>
      <c r="D21" s="84">
        <v>20</v>
      </c>
      <c r="E21" s="601"/>
      <c r="F21" s="428"/>
      <c r="G21" s="457"/>
      <c r="H21" s="481" t="s">
        <v>438</v>
      </c>
      <c r="I21" s="505"/>
      <c r="J21" s="457"/>
      <c r="K21" s="532" t="s">
        <v>438</v>
      </c>
    </row>
    <row r="22" spans="1:11">
      <c r="A22" s="34"/>
      <c r="B22" s="41" t="s">
        <v>191</v>
      </c>
      <c r="C22" s="604"/>
      <c r="D22" s="84">
        <v>50</v>
      </c>
      <c r="E22" s="601"/>
      <c r="F22" s="428"/>
      <c r="G22" s="457"/>
      <c r="H22" s="481" t="s">
        <v>438</v>
      </c>
      <c r="I22" s="505"/>
      <c r="J22" s="457"/>
      <c r="K22" s="532" t="s">
        <v>438</v>
      </c>
    </row>
    <row r="23" spans="1:11">
      <c r="A23" s="34"/>
      <c r="B23" s="41" t="s">
        <v>192</v>
      </c>
      <c r="C23" s="604"/>
      <c r="D23" s="84">
        <v>100</v>
      </c>
      <c r="E23" s="601"/>
      <c r="F23" s="428"/>
      <c r="G23" s="457"/>
      <c r="H23" s="481" t="s">
        <v>438</v>
      </c>
      <c r="I23" s="505"/>
      <c r="J23" s="457"/>
      <c r="K23" s="532" t="s">
        <v>438</v>
      </c>
    </row>
    <row r="24" spans="1:11">
      <c r="A24" s="34"/>
      <c r="B24" s="42" t="s">
        <v>193</v>
      </c>
      <c r="C24" s="605"/>
      <c r="D24" s="91">
        <v>150</v>
      </c>
      <c r="E24" s="602"/>
      <c r="F24" s="427"/>
      <c r="G24" s="456"/>
      <c r="H24" s="480" t="s">
        <v>438</v>
      </c>
      <c r="I24" s="504"/>
      <c r="J24" s="456"/>
      <c r="K24" s="531" t="s">
        <v>438</v>
      </c>
    </row>
    <row r="25" spans="1:11">
      <c r="A25" s="34"/>
      <c r="B25" s="39" t="s">
        <v>194</v>
      </c>
      <c r="C25" s="74" t="s">
        <v>343</v>
      </c>
      <c r="D25" s="82">
        <v>0</v>
      </c>
      <c r="E25" s="415" t="s">
        <v>438</v>
      </c>
      <c r="F25" s="426"/>
      <c r="G25" s="455"/>
      <c r="H25" s="479" t="s">
        <v>438</v>
      </c>
      <c r="I25" s="503"/>
      <c r="J25" s="455"/>
      <c r="K25" s="530" t="s">
        <v>438</v>
      </c>
    </row>
    <row r="26" spans="1:11">
      <c r="A26" s="34"/>
      <c r="B26" s="39" t="s">
        <v>195</v>
      </c>
      <c r="C26" s="74" t="s">
        <v>344</v>
      </c>
      <c r="D26" s="82">
        <v>0</v>
      </c>
      <c r="E26" s="415" t="s">
        <v>438</v>
      </c>
      <c r="F26" s="426"/>
      <c r="G26" s="455"/>
      <c r="H26" s="479" t="s">
        <v>438</v>
      </c>
      <c r="I26" s="503"/>
      <c r="J26" s="455"/>
      <c r="K26" s="530" t="s">
        <v>438</v>
      </c>
    </row>
    <row r="27" spans="1:11">
      <c r="A27" s="34"/>
      <c r="B27" s="40" t="s">
        <v>196</v>
      </c>
      <c r="C27" s="608" t="s">
        <v>345</v>
      </c>
      <c r="D27" s="86">
        <v>20</v>
      </c>
      <c r="E27" s="600" t="s">
        <v>438</v>
      </c>
      <c r="F27" s="427"/>
      <c r="G27" s="456"/>
      <c r="H27" s="480" t="s">
        <v>438</v>
      </c>
      <c r="I27" s="504"/>
      <c r="J27" s="456"/>
      <c r="K27" s="531" t="s">
        <v>438</v>
      </c>
    </row>
    <row r="28" spans="1:11">
      <c r="A28" s="34"/>
      <c r="B28" s="41" t="s">
        <v>197</v>
      </c>
      <c r="C28" s="609"/>
      <c r="D28" s="84">
        <v>50</v>
      </c>
      <c r="E28" s="601"/>
      <c r="F28" s="428"/>
      <c r="G28" s="457"/>
      <c r="H28" s="481" t="s">
        <v>438</v>
      </c>
      <c r="I28" s="505"/>
      <c r="J28" s="457"/>
      <c r="K28" s="532" t="s">
        <v>438</v>
      </c>
    </row>
    <row r="29" spans="1:11">
      <c r="A29" s="34"/>
      <c r="B29" s="41" t="s">
        <v>198</v>
      </c>
      <c r="C29" s="609"/>
      <c r="D29" s="84">
        <v>100</v>
      </c>
      <c r="E29" s="601"/>
      <c r="F29" s="428"/>
      <c r="G29" s="457"/>
      <c r="H29" s="481" t="s">
        <v>438</v>
      </c>
      <c r="I29" s="505"/>
      <c r="J29" s="457"/>
      <c r="K29" s="532" t="s">
        <v>438</v>
      </c>
    </row>
    <row r="30" spans="1:11">
      <c r="A30" s="34"/>
      <c r="B30" s="42" t="s">
        <v>199</v>
      </c>
      <c r="C30" s="610"/>
      <c r="D30" s="91">
        <v>150</v>
      </c>
      <c r="E30" s="602"/>
      <c r="F30" s="427"/>
      <c r="G30" s="456"/>
      <c r="H30" s="480" t="s">
        <v>438</v>
      </c>
      <c r="I30" s="504"/>
      <c r="J30" s="456"/>
      <c r="K30" s="531" t="s">
        <v>438</v>
      </c>
    </row>
    <row r="31" spans="1:11">
      <c r="A31" s="34"/>
      <c r="B31" s="43" t="s">
        <v>200</v>
      </c>
      <c r="C31" s="611" t="s">
        <v>346</v>
      </c>
      <c r="D31" s="83">
        <v>0</v>
      </c>
      <c r="E31" s="600" t="s">
        <v>438</v>
      </c>
      <c r="F31" s="429"/>
      <c r="G31" s="458"/>
      <c r="H31" s="482" t="s">
        <v>438</v>
      </c>
      <c r="I31" s="506"/>
      <c r="J31" s="458"/>
      <c r="K31" s="533" t="s">
        <v>438</v>
      </c>
    </row>
    <row r="32" spans="1:11">
      <c r="A32" s="34"/>
      <c r="B32" s="41" t="s">
        <v>201</v>
      </c>
      <c r="C32" s="612"/>
      <c r="D32" s="84">
        <v>20</v>
      </c>
      <c r="E32" s="601"/>
      <c r="F32" s="428"/>
      <c r="G32" s="457"/>
      <c r="H32" s="481" t="s">
        <v>438</v>
      </c>
      <c r="I32" s="505"/>
      <c r="J32" s="457"/>
      <c r="K32" s="532" t="s">
        <v>438</v>
      </c>
    </row>
    <row r="33" spans="1:11">
      <c r="A33" s="34"/>
      <c r="B33" s="41" t="s">
        <v>202</v>
      </c>
      <c r="C33" s="612"/>
      <c r="D33" s="84">
        <v>30</v>
      </c>
      <c r="E33" s="601"/>
      <c r="F33" s="428"/>
      <c r="G33" s="457"/>
      <c r="H33" s="481" t="s">
        <v>438</v>
      </c>
      <c r="I33" s="505"/>
      <c r="J33" s="457"/>
      <c r="K33" s="532" t="s">
        <v>438</v>
      </c>
    </row>
    <row r="34" spans="1:11">
      <c r="A34" s="34"/>
      <c r="B34" s="41" t="s">
        <v>203</v>
      </c>
      <c r="C34" s="612"/>
      <c r="D34" s="84">
        <v>50</v>
      </c>
      <c r="E34" s="601"/>
      <c r="F34" s="428"/>
      <c r="G34" s="457"/>
      <c r="H34" s="481" t="s">
        <v>438</v>
      </c>
      <c r="I34" s="505"/>
      <c r="J34" s="457"/>
      <c r="K34" s="532" t="s">
        <v>438</v>
      </c>
    </row>
    <row r="35" spans="1:11">
      <c r="A35" s="34"/>
      <c r="B35" s="41" t="s">
        <v>204</v>
      </c>
      <c r="C35" s="612"/>
      <c r="D35" s="84">
        <v>100</v>
      </c>
      <c r="E35" s="601"/>
      <c r="F35" s="428"/>
      <c r="G35" s="457"/>
      <c r="H35" s="481" t="s">
        <v>438</v>
      </c>
      <c r="I35" s="505"/>
      <c r="J35" s="457"/>
      <c r="K35" s="532" t="s">
        <v>438</v>
      </c>
    </row>
    <row r="36" spans="1:11">
      <c r="A36" s="34"/>
      <c r="B36" s="44" t="s">
        <v>205</v>
      </c>
      <c r="C36" s="613"/>
      <c r="D36" s="85">
        <v>150</v>
      </c>
      <c r="E36" s="602"/>
      <c r="F36" s="430"/>
      <c r="G36" s="459"/>
      <c r="H36" s="483" t="s">
        <v>438</v>
      </c>
      <c r="I36" s="507"/>
      <c r="J36" s="459"/>
      <c r="K36" s="534" t="s">
        <v>438</v>
      </c>
    </row>
    <row r="37" spans="1:11">
      <c r="A37" s="34"/>
      <c r="B37" s="40" t="s">
        <v>206</v>
      </c>
      <c r="C37" s="603" t="s">
        <v>347</v>
      </c>
      <c r="D37" s="86">
        <v>10</v>
      </c>
      <c r="E37" s="600" t="s">
        <v>438</v>
      </c>
      <c r="F37" s="427"/>
      <c r="G37" s="456"/>
      <c r="H37" s="480" t="s">
        <v>438</v>
      </c>
      <c r="I37" s="504"/>
      <c r="J37" s="456"/>
      <c r="K37" s="531" t="s">
        <v>438</v>
      </c>
    </row>
    <row r="38" spans="1:11">
      <c r="A38" s="34"/>
      <c r="B38" s="42" t="s">
        <v>207</v>
      </c>
      <c r="C38" s="604"/>
      <c r="D38" s="91">
        <v>20</v>
      </c>
      <c r="E38" s="601"/>
      <c r="F38" s="428"/>
      <c r="G38" s="457"/>
      <c r="H38" s="481" t="s">
        <v>438</v>
      </c>
      <c r="I38" s="505"/>
      <c r="J38" s="457"/>
      <c r="K38" s="532" t="s">
        <v>438</v>
      </c>
    </row>
    <row r="39" spans="1:11">
      <c r="A39" s="34"/>
      <c r="B39" s="42" t="s">
        <v>208</v>
      </c>
      <c r="C39" s="604"/>
      <c r="D39" s="84">
        <v>50</v>
      </c>
      <c r="E39" s="601"/>
      <c r="F39" s="431"/>
      <c r="G39" s="460"/>
      <c r="H39" s="484" t="s">
        <v>438</v>
      </c>
      <c r="I39" s="508"/>
      <c r="J39" s="460"/>
      <c r="K39" s="535" t="s">
        <v>438</v>
      </c>
    </row>
    <row r="40" spans="1:11">
      <c r="A40" s="34"/>
      <c r="B40" s="42" t="s">
        <v>209</v>
      </c>
      <c r="C40" s="604"/>
      <c r="D40" s="84">
        <v>100</v>
      </c>
      <c r="E40" s="601"/>
      <c r="F40" s="432"/>
      <c r="G40" s="457"/>
      <c r="H40" s="481" t="s">
        <v>438</v>
      </c>
      <c r="I40" s="505"/>
      <c r="J40" s="457"/>
      <c r="K40" s="532" t="s">
        <v>438</v>
      </c>
    </row>
    <row r="41" spans="1:11">
      <c r="A41" s="34"/>
      <c r="B41" s="42" t="s">
        <v>210</v>
      </c>
      <c r="C41" s="605"/>
      <c r="D41" s="81">
        <v>150</v>
      </c>
      <c r="E41" s="602"/>
      <c r="F41" s="433"/>
      <c r="G41" s="459"/>
      <c r="H41" s="483" t="s">
        <v>438</v>
      </c>
      <c r="I41" s="507"/>
      <c r="J41" s="459"/>
      <c r="K41" s="534" t="s">
        <v>438</v>
      </c>
    </row>
    <row r="42" spans="1:11">
      <c r="A42" s="34"/>
      <c r="B42" s="45" t="s">
        <v>211</v>
      </c>
      <c r="C42" s="597" t="s">
        <v>348</v>
      </c>
      <c r="D42" s="402">
        <v>10</v>
      </c>
      <c r="E42" s="600" t="s">
        <v>438</v>
      </c>
      <c r="F42" s="434"/>
      <c r="G42" s="458"/>
      <c r="H42" s="482" t="s">
        <v>438</v>
      </c>
      <c r="I42" s="506"/>
      <c r="J42" s="458"/>
      <c r="K42" s="533" t="s">
        <v>438</v>
      </c>
    </row>
    <row r="43" spans="1:11">
      <c r="A43" s="34"/>
      <c r="B43" s="42" t="s">
        <v>212</v>
      </c>
      <c r="C43" s="598"/>
      <c r="D43" s="84">
        <v>20</v>
      </c>
      <c r="E43" s="601"/>
      <c r="F43" s="432"/>
      <c r="G43" s="457"/>
      <c r="H43" s="481" t="s">
        <v>438</v>
      </c>
      <c r="I43" s="505"/>
      <c r="J43" s="457"/>
      <c r="K43" s="532" t="s">
        <v>438</v>
      </c>
    </row>
    <row r="44" spans="1:11">
      <c r="A44" s="34"/>
      <c r="B44" s="42" t="s">
        <v>213</v>
      </c>
      <c r="C44" s="598"/>
      <c r="D44" s="84">
        <v>50</v>
      </c>
      <c r="E44" s="601"/>
      <c r="F44" s="432"/>
      <c r="G44" s="457"/>
      <c r="H44" s="481" t="s">
        <v>438</v>
      </c>
      <c r="I44" s="505"/>
      <c r="J44" s="457"/>
      <c r="K44" s="532" t="s">
        <v>438</v>
      </c>
    </row>
    <row r="45" spans="1:11">
      <c r="A45" s="34"/>
      <c r="B45" s="42" t="s">
        <v>214</v>
      </c>
      <c r="C45" s="598"/>
      <c r="D45" s="84">
        <v>100</v>
      </c>
      <c r="E45" s="601"/>
      <c r="F45" s="432"/>
      <c r="G45" s="457"/>
      <c r="H45" s="481" t="s">
        <v>438</v>
      </c>
      <c r="I45" s="505"/>
      <c r="J45" s="457"/>
      <c r="K45" s="532" t="s">
        <v>438</v>
      </c>
    </row>
    <row r="46" spans="1:11">
      <c r="A46" s="34"/>
      <c r="B46" s="42" t="s">
        <v>215</v>
      </c>
      <c r="C46" s="599"/>
      <c r="D46" s="81">
        <v>150</v>
      </c>
      <c r="E46" s="602"/>
      <c r="F46" s="433"/>
      <c r="G46" s="459"/>
      <c r="H46" s="483" t="s">
        <v>438</v>
      </c>
      <c r="I46" s="507"/>
      <c r="J46" s="459"/>
      <c r="K46" s="534" t="s">
        <v>438</v>
      </c>
    </row>
    <row r="47" spans="1:11">
      <c r="A47" s="34"/>
      <c r="B47" s="46" t="s">
        <v>216</v>
      </c>
      <c r="C47" s="597" t="s">
        <v>349</v>
      </c>
      <c r="D47" s="69">
        <v>20</v>
      </c>
      <c r="E47" s="600" t="s">
        <v>438</v>
      </c>
      <c r="F47" s="428"/>
      <c r="G47" s="457"/>
      <c r="H47" s="481" t="s">
        <v>438</v>
      </c>
      <c r="I47" s="505"/>
      <c r="J47" s="457"/>
      <c r="K47" s="532" t="s">
        <v>438</v>
      </c>
    </row>
    <row r="48" spans="1:11">
      <c r="A48" s="34"/>
      <c r="B48" s="42" t="s">
        <v>217</v>
      </c>
      <c r="C48" s="598"/>
      <c r="D48" s="84">
        <v>50</v>
      </c>
      <c r="E48" s="601"/>
      <c r="F48" s="431"/>
      <c r="G48" s="460"/>
      <c r="H48" s="484" t="s">
        <v>438</v>
      </c>
      <c r="I48" s="508"/>
      <c r="J48" s="460"/>
      <c r="K48" s="535" t="s">
        <v>438</v>
      </c>
    </row>
    <row r="49" spans="1:11">
      <c r="A49" s="34"/>
      <c r="B49" s="42" t="s">
        <v>218</v>
      </c>
      <c r="C49" s="598"/>
      <c r="D49" s="84">
        <v>100</v>
      </c>
      <c r="E49" s="601"/>
      <c r="F49" s="432"/>
      <c r="G49" s="457"/>
      <c r="H49" s="481" t="s">
        <v>438</v>
      </c>
      <c r="I49" s="505"/>
      <c r="J49" s="457"/>
      <c r="K49" s="532" t="s">
        <v>438</v>
      </c>
    </row>
    <row r="50" spans="1:11">
      <c r="A50" s="34"/>
      <c r="B50" s="47" t="s">
        <v>219</v>
      </c>
      <c r="C50" s="599"/>
      <c r="D50" s="81">
        <v>150</v>
      </c>
      <c r="E50" s="602"/>
      <c r="F50" s="433"/>
      <c r="G50" s="459"/>
      <c r="H50" s="483" t="s">
        <v>438</v>
      </c>
      <c r="I50" s="507"/>
      <c r="J50" s="459"/>
      <c r="K50" s="534" t="s">
        <v>438</v>
      </c>
    </row>
    <row r="51" spans="1:11">
      <c r="A51" s="34"/>
      <c r="B51" s="40" t="s">
        <v>220</v>
      </c>
      <c r="C51" s="603" t="s">
        <v>164</v>
      </c>
      <c r="D51" s="86">
        <v>20</v>
      </c>
      <c r="E51" s="600">
        <v>0.2</v>
      </c>
      <c r="F51" s="435">
        <v>833339630</v>
      </c>
      <c r="G51" s="460">
        <v>166667926</v>
      </c>
      <c r="H51" s="484">
        <v>1.4E-3</v>
      </c>
      <c r="I51" s="508">
        <v>833339630</v>
      </c>
      <c r="J51" s="460">
        <v>166667926</v>
      </c>
      <c r="K51" s="535">
        <v>1.4E-3</v>
      </c>
    </row>
    <row r="52" spans="1:11">
      <c r="A52" s="34"/>
      <c r="B52" s="40" t="s">
        <v>221</v>
      </c>
      <c r="C52" s="604"/>
      <c r="D52" s="86">
        <v>30</v>
      </c>
      <c r="E52" s="601"/>
      <c r="F52" s="435"/>
      <c r="G52" s="460"/>
      <c r="H52" s="484" t="s">
        <v>438</v>
      </c>
      <c r="I52" s="508"/>
      <c r="J52" s="460"/>
      <c r="K52" s="535" t="s">
        <v>438</v>
      </c>
    </row>
    <row r="53" spans="1:11">
      <c r="A53" s="34"/>
      <c r="B53" s="40" t="s">
        <v>222</v>
      </c>
      <c r="C53" s="604"/>
      <c r="D53" s="86">
        <v>40</v>
      </c>
      <c r="E53" s="601"/>
      <c r="F53" s="435"/>
      <c r="G53" s="460"/>
      <c r="H53" s="484" t="s">
        <v>438</v>
      </c>
      <c r="I53" s="508"/>
      <c r="J53" s="460"/>
      <c r="K53" s="535" t="s">
        <v>438</v>
      </c>
    </row>
    <row r="54" spans="1:11">
      <c r="A54" s="34"/>
      <c r="B54" s="41" t="s">
        <v>223</v>
      </c>
      <c r="C54" s="604"/>
      <c r="D54" s="84">
        <v>50</v>
      </c>
      <c r="E54" s="601"/>
      <c r="F54" s="428"/>
      <c r="G54" s="457"/>
      <c r="H54" s="481" t="s">
        <v>438</v>
      </c>
      <c r="I54" s="505"/>
      <c r="J54" s="457"/>
      <c r="K54" s="532" t="s">
        <v>438</v>
      </c>
    </row>
    <row r="55" spans="1:11">
      <c r="A55" s="34"/>
      <c r="B55" s="40" t="s">
        <v>224</v>
      </c>
      <c r="C55" s="604"/>
      <c r="D55" s="86">
        <v>75</v>
      </c>
      <c r="E55" s="601"/>
      <c r="F55" s="435"/>
      <c r="G55" s="460"/>
      <c r="H55" s="484" t="s">
        <v>438</v>
      </c>
      <c r="I55" s="508"/>
      <c r="J55" s="460"/>
      <c r="K55" s="535" t="s">
        <v>438</v>
      </c>
    </row>
    <row r="56" spans="1:11">
      <c r="A56" s="34"/>
      <c r="B56" s="41" t="s">
        <v>225</v>
      </c>
      <c r="C56" s="604"/>
      <c r="D56" s="84">
        <v>100</v>
      </c>
      <c r="E56" s="601"/>
      <c r="F56" s="428"/>
      <c r="G56" s="457"/>
      <c r="H56" s="481" t="s">
        <v>438</v>
      </c>
      <c r="I56" s="505"/>
      <c r="J56" s="457"/>
      <c r="K56" s="532" t="s">
        <v>438</v>
      </c>
    </row>
    <row r="57" spans="1:11">
      <c r="A57" s="34"/>
      <c r="B57" s="42" t="s">
        <v>226</v>
      </c>
      <c r="C57" s="604"/>
      <c r="D57" s="91">
        <v>150</v>
      </c>
      <c r="E57" s="601"/>
      <c r="F57" s="436"/>
      <c r="G57" s="461"/>
      <c r="H57" s="485" t="s">
        <v>438</v>
      </c>
      <c r="I57" s="509"/>
      <c r="J57" s="461"/>
      <c r="K57" s="536" t="s">
        <v>438</v>
      </c>
    </row>
    <row r="58" spans="1:11" s="172" customFormat="1">
      <c r="A58" s="34"/>
      <c r="B58" s="47" t="s">
        <v>227</v>
      </c>
      <c r="C58" s="605"/>
      <c r="D58" s="87">
        <v>250</v>
      </c>
      <c r="E58" s="602"/>
      <c r="F58" s="437"/>
      <c r="G58" s="462"/>
      <c r="H58" s="486" t="s">
        <v>438</v>
      </c>
      <c r="I58" s="510"/>
      <c r="J58" s="462"/>
      <c r="K58" s="537" t="s">
        <v>438</v>
      </c>
    </row>
    <row r="59" spans="1:11">
      <c r="A59" s="34"/>
      <c r="B59" s="48" t="s">
        <v>228</v>
      </c>
      <c r="C59" s="603" t="s">
        <v>350</v>
      </c>
      <c r="D59" s="86">
        <v>10</v>
      </c>
      <c r="E59" s="600" t="s">
        <v>438</v>
      </c>
      <c r="F59" s="435"/>
      <c r="G59" s="460"/>
      <c r="H59" s="484" t="s">
        <v>438</v>
      </c>
      <c r="I59" s="508"/>
      <c r="J59" s="460"/>
      <c r="K59" s="535" t="s">
        <v>438</v>
      </c>
    </row>
    <row r="60" spans="1:11">
      <c r="A60" s="34"/>
      <c r="B60" s="40" t="s">
        <v>229</v>
      </c>
      <c r="C60" s="604"/>
      <c r="D60" s="86">
        <v>15</v>
      </c>
      <c r="E60" s="601"/>
      <c r="F60" s="435"/>
      <c r="G60" s="460"/>
      <c r="H60" s="484" t="s">
        <v>438</v>
      </c>
      <c r="I60" s="508"/>
      <c r="J60" s="460"/>
      <c r="K60" s="535" t="s">
        <v>438</v>
      </c>
    </row>
    <row r="61" spans="1:11">
      <c r="A61" s="34"/>
      <c r="B61" s="40" t="s">
        <v>230</v>
      </c>
      <c r="C61" s="604"/>
      <c r="D61" s="86">
        <v>20</v>
      </c>
      <c r="E61" s="601"/>
      <c r="F61" s="435"/>
      <c r="G61" s="460"/>
      <c r="H61" s="484" t="s">
        <v>438</v>
      </c>
      <c r="I61" s="508"/>
      <c r="J61" s="460"/>
      <c r="K61" s="535" t="s">
        <v>438</v>
      </c>
    </row>
    <row r="62" spans="1:11">
      <c r="A62" s="34"/>
      <c r="B62" s="41" t="s">
        <v>231</v>
      </c>
      <c r="C62" s="604"/>
      <c r="D62" s="84">
        <v>25</v>
      </c>
      <c r="E62" s="601"/>
      <c r="F62" s="428"/>
      <c r="G62" s="457"/>
      <c r="H62" s="481" t="s">
        <v>438</v>
      </c>
      <c r="I62" s="505"/>
      <c r="J62" s="457"/>
      <c r="K62" s="532" t="s">
        <v>438</v>
      </c>
    </row>
    <row r="63" spans="1:11">
      <c r="A63" s="34"/>
      <c r="B63" s="40" t="s">
        <v>232</v>
      </c>
      <c r="C63" s="604"/>
      <c r="D63" s="86">
        <v>35</v>
      </c>
      <c r="E63" s="601"/>
      <c r="F63" s="435"/>
      <c r="G63" s="460"/>
      <c r="H63" s="484" t="s">
        <v>438</v>
      </c>
      <c r="I63" s="508"/>
      <c r="J63" s="460"/>
      <c r="K63" s="535" t="s">
        <v>438</v>
      </c>
    </row>
    <row r="64" spans="1:11">
      <c r="A64" s="34"/>
      <c r="B64" s="41" t="s">
        <v>233</v>
      </c>
      <c r="C64" s="604"/>
      <c r="D64" s="84">
        <v>50</v>
      </c>
      <c r="E64" s="601"/>
      <c r="F64" s="428"/>
      <c r="G64" s="457"/>
      <c r="H64" s="481" t="s">
        <v>438</v>
      </c>
      <c r="I64" s="505"/>
      <c r="J64" s="457"/>
      <c r="K64" s="532" t="s">
        <v>438</v>
      </c>
    </row>
    <row r="65" spans="1:11">
      <c r="A65" s="34"/>
      <c r="B65" s="47" t="s">
        <v>234</v>
      </c>
      <c r="C65" s="605"/>
      <c r="D65" s="87">
        <v>100</v>
      </c>
      <c r="E65" s="602"/>
      <c r="F65" s="437"/>
      <c r="G65" s="462"/>
      <c r="H65" s="486" t="s">
        <v>438</v>
      </c>
      <c r="I65" s="510"/>
      <c r="J65" s="462"/>
      <c r="K65" s="537" t="s">
        <v>438</v>
      </c>
    </row>
    <row r="66" spans="1:11">
      <c r="A66" s="34"/>
      <c r="B66" s="40" t="s">
        <v>235</v>
      </c>
      <c r="C66" s="597" t="s">
        <v>351</v>
      </c>
      <c r="D66" s="86">
        <v>20</v>
      </c>
      <c r="E66" s="600" t="s">
        <v>438</v>
      </c>
      <c r="F66" s="427"/>
      <c r="G66" s="456"/>
      <c r="H66" s="480" t="s">
        <v>438</v>
      </c>
      <c r="I66" s="504"/>
      <c r="J66" s="456"/>
      <c r="K66" s="531" t="s">
        <v>438</v>
      </c>
    </row>
    <row r="67" spans="1:11">
      <c r="A67" s="34"/>
      <c r="B67" s="41" t="s">
        <v>236</v>
      </c>
      <c r="C67" s="598"/>
      <c r="D67" s="84">
        <v>50</v>
      </c>
      <c r="E67" s="601"/>
      <c r="F67" s="428"/>
      <c r="G67" s="457"/>
      <c r="H67" s="481" t="s">
        <v>438</v>
      </c>
      <c r="I67" s="505"/>
      <c r="J67" s="457"/>
      <c r="K67" s="532" t="s">
        <v>438</v>
      </c>
    </row>
    <row r="68" spans="1:11">
      <c r="A68" s="34"/>
      <c r="B68" s="41" t="s">
        <v>237</v>
      </c>
      <c r="C68" s="598"/>
      <c r="D68" s="84">
        <v>75</v>
      </c>
      <c r="E68" s="601"/>
      <c r="F68" s="428"/>
      <c r="G68" s="457"/>
      <c r="H68" s="481" t="s">
        <v>438</v>
      </c>
      <c r="I68" s="505"/>
      <c r="J68" s="457"/>
      <c r="K68" s="532" t="s">
        <v>438</v>
      </c>
    </row>
    <row r="69" spans="1:11">
      <c r="A69" s="34"/>
      <c r="B69" s="41" t="s">
        <v>238</v>
      </c>
      <c r="C69" s="598"/>
      <c r="D69" s="84">
        <v>85</v>
      </c>
      <c r="E69" s="601"/>
      <c r="F69" s="428"/>
      <c r="G69" s="457"/>
      <c r="H69" s="481" t="s">
        <v>438</v>
      </c>
      <c r="I69" s="505"/>
      <c r="J69" s="457"/>
      <c r="K69" s="532" t="s">
        <v>438</v>
      </c>
    </row>
    <row r="70" spans="1:11">
      <c r="A70" s="34"/>
      <c r="B70" s="41" t="s">
        <v>239</v>
      </c>
      <c r="C70" s="598"/>
      <c r="D70" s="84">
        <v>100</v>
      </c>
      <c r="E70" s="601"/>
      <c r="F70" s="428"/>
      <c r="G70" s="457"/>
      <c r="H70" s="481" t="s">
        <v>438</v>
      </c>
      <c r="I70" s="505"/>
      <c r="J70" s="457"/>
      <c r="K70" s="532" t="s">
        <v>438</v>
      </c>
    </row>
    <row r="71" spans="1:11">
      <c r="A71" s="34"/>
      <c r="B71" s="42" t="s">
        <v>240</v>
      </c>
      <c r="C71" s="598"/>
      <c r="D71" s="91">
        <v>150</v>
      </c>
      <c r="E71" s="601"/>
      <c r="F71" s="436"/>
      <c r="G71" s="461"/>
      <c r="H71" s="485" t="s">
        <v>438</v>
      </c>
      <c r="I71" s="509"/>
      <c r="J71" s="461"/>
      <c r="K71" s="536" t="s">
        <v>438</v>
      </c>
    </row>
    <row r="72" spans="1:11" s="172" customFormat="1">
      <c r="A72" s="34"/>
      <c r="B72" s="47" t="s">
        <v>241</v>
      </c>
      <c r="C72" s="599"/>
      <c r="D72" s="87">
        <v>250</v>
      </c>
      <c r="E72" s="602"/>
      <c r="F72" s="437"/>
      <c r="G72" s="462"/>
      <c r="H72" s="486" t="s">
        <v>438</v>
      </c>
      <c r="I72" s="510"/>
      <c r="J72" s="462"/>
      <c r="K72" s="537" t="s">
        <v>438</v>
      </c>
    </row>
    <row r="73" spans="1:11">
      <c r="A73" s="34"/>
      <c r="B73" s="45" t="s">
        <v>242</v>
      </c>
      <c r="C73" s="597" t="s">
        <v>352</v>
      </c>
      <c r="D73" s="83">
        <v>20</v>
      </c>
      <c r="E73" s="600" t="s">
        <v>438</v>
      </c>
      <c r="F73" s="438"/>
      <c r="G73" s="463"/>
      <c r="H73" s="487" t="s">
        <v>438</v>
      </c>
      <c r="I73" s="511"/>
      <c r="J73" s="463"/>
      <c r="K73" s="538" t="s">
        <v>438</v>
      </c>
    </row>
    <row r="74" spans="1:11">
      <c r="A74" s="34"/>
      <c r="B74" s="49" t="s">
        <v>243</v>
      </c>
      <c r="C74" s="598"/>
      <c r="D74" s="84">
        <v>50</v>
      </c>
      <c r="E74" s="601"/>
      <c r="F74" s="435"/>
      <c r="G74" s="460"/>
      <c r="H74" s="484" t="s">
        <v>438</v>
      </c>
      <c r="I74" s="508"/>
      <c r="J74" s="460"/>
      <c r="K74" s="535" t="s">
        <v>438</v>
      </c>
    </row>
    <row r="75" spans="1:11">
      <c r="A75" s="34"/>
      <c r="B75" s="49" t="s">
        <v>244</v>
      </c>
      <c r="C75" s="598"/>
      <c r="D75" s="84">
        <v>75</v>
      </c>
      <c r="E75" s="601"/>
      <c r="F75" s="435"/>
      <c r="G75" s="460"/>
      <c r="H75" s="484" t="s">
        <v>438</v>
      </c>
      <c r="I75" s="508"/>
      <c r="J75" s="460"/>
      <c r="K75" s="535" t="s">
        <v>438</v>
      </c>
    </row>
    <row r="76" spans="1:11">
      <c r="A76" s="34"/>
      <c r="B76" s="49" t="s">
        <v>245</v>
      </c>
      <c r="C76" s="598"/>
      <c r="D76" s="84">
        <v>80</v>
      </c>
      <c r="E76" s="601"/>
      <c r="F76" s="435"/>
      <c r="G76" s="460"/>
      <c r="H76" s="484" t="s">
        <v>438</v>
      </c>
      <c r="I76" s="508"/>
      <c r="J76" s="460"/>
      <c r="K76" s="535" t="s">
        <v>438</v>
      </c>
    </row>
    <row r="77" spans="1:11">
      <c r="A77" s="34"/>
      <c r="B77" s="50" t="s">
        <v>246</v>
      </c>
      <c r="C77" s="598"/>
      <c r="D77" s="84">
        <v>100</v>
      </c>
      <c r="E77" s="601"/>
      <c r="F77" s="428"/>
      <c r="G77" s="457"/>
      <c r="H77" s="481" t="s">
        <v>438</v>
      </c>
      <c r="I77" s="505"/>
      <c r="J77" s="457"/>
      <c r="K77" s="532" t="s">
        <v>438</v>
      </c>
    </row>
    <row r="78" spans="1:11">
      <c r="A78" s="34"/>
      <c r="B78" s="50" t="s">
        <v>247</v>
      </c>
      <c r="C78" s="598"/>
      <c r="D78" s="69">
        <v>130</v>
      </c>
      <c r="E78" s="601"/>
      <c r="F78" s="436"/>
      <c r="G78" s="461"/>
      <c r="H78" s="485" t="s">
        <v>438</v>
      </c>
      <c r="I78" s="509"/>
      <c r="J78" s="461"/>
      <c r="K78" s="536" t="s">
        <v>438</v>
      </c>
    </row>
    <row r="79" spans="1:11">
      <c r="A79" s="34"/>
      <c r="B79" s="50" t="s">
        <v>248</v>
      </c>
      <c r="C79" s="598"/>
      <c r="D79" s="84">
        <v>150</v>
      </c>
      <c r="E79" s="601"/>
      <c r="F79" s="436"/>
      <c r="G79" s="461"/>
      <c r="H79" s="485" t="s">
        <v>438</v>
      </c>
      <c r="I79" s="509"/>
      <c r="J79" s="461"/>
      <c r="K79" s="536" t="s">
        <v>438</v>
      </c>
    </row>
    <row r="80" spans="1:11">
      <c r="A80" s="34"/>
      <c r="B80" s="45" t="s">
        <v>249</v>
      </c>
      <c r="C80" s="603" t="s">
        <v>353</v>
      </c>
      <c r="D80" s="83">
        <v>45</v>
      </c>
      <c r="E80" s="600" t="s">
        <v>438</v>
      </c>
      <c r="F80" s="438"/>
      <c r="G80" s="463"/>
      <c r="H80" s="487" t="s">
        <v>438</v>
      </c>
      <c r="I80" s="511"/>
      <c r="J80" s="463"/>
      <c r="K80" s="538" t="s">
        <v>438</v>
      </c>
    </row>
    <row r="81" spans="1:11" s="172" customFormat="1">
      <c r="A81" s="34"/>
      <c r="B81" s="50" t="s">
        <v>250</v>
      </c>
      <c r="C81" s="604"/>
      <c r="D81" s="69">
        <v>75</v>
      </c>
      <c r="E81" s="601"/>
      <c r="F81" s="428"/>
      <c r="G81" s="457"/>
      <c r="H81" s="481" t="s">
        <v>438</v>
      </c>
      <c r="I81" s="505"/>
      <c r="J81" s="457"/>
      <c r="K81" s="532" t="s">
        <v>438</v>
      </c>
    </row>
    <row r="82" spans="1:11">
      <c r="A82" s="34"/>
      <c r="B82" s="51" t="s">
        <v>251</v>
      </c>
      <c r="C82" s="605"/>
      <c r="D82" s="85">
        <v>100</v>
      </c>
      <c r="E82" s="602"/>
      <c r="F82" s="437"/>
      <c r="G82" s="462"/>
      <c r="H82" s="486" t="s">
        <v>438</v>
      </c>
      <c r="I82" s="510"/>
      <c r="J82" s="462"/>
      <c r="K82" s="537" t="s">
        <v>438</v>
      </c>
    </row>
    <row r="83" spans="1:11">
      <c r="A83" s="34"/>
      <c r="B83" s="40" t="s">
        <v>252</v>
      </c>
      <c r="C83" s="603" t="s">
        <v>354</v>
      </c>
      <c r="D83" s="86">
        <v>20</v>
      </c>
      <c r="E83" s="600" t="s">
        <v>438</v>
      </c>
      <c r="F83" s="435"/>
      <c r="G83" s="460"/>
      <c r="H83" s="484" t="s">
        <v>438</v>
      </c>
      <c r="I83" s="508"/>
      <c r="J83" s="460"/>
      <c r="K83" s="535" t="s">
        <v>438</v>
      </c>
    </row>
    <row r="84" spans="1:11">
      <c r="A84" s="34"/>
      <c r="B84" s="40" t="s">
        <v>253</v>
      </c>
      <c r="C84" s="604"/>
      <c r="D84" s="86">
        <v>25</v>
      </c>
      <c r="E84" s="601"/>
      <c r="F84" s="435"/>
      <c r="G84" s="460"/>
      <c r="H84" s="484" t="s">
        <v>438</v>
      </c>
      <c r="I84" s="508"/>
      <c r="J84" s="460"/>
      <c r="K84" s="535" t="s">
        <v>438</v>
      </c>
    </row>
    <row r="85" spans="1:11">
      <c r="A85" s="34"/>
      <c r="B85" s="40" t="s">
        <v>254</v>
      </c>
      <c r="C85" s="604"/>
      <c r="D85" s="86">
        <v>30</v>
      </c>
      <c r="E85" s="601"/>
      <c r="F85" s="435"/>
      <c r="G85" s="460"/>
      <c r="H85" s="484" t="s">
        <v>438</v>
      </c>
      <c r="I85" s="508"/>
      <c r="J85" s="460"/>
      <c r="K85" s="535" t="s">
        <v>438</v>
      </c>
    </row>
    <row r="86" spans="1:11">
      <c r="A86" s="34"/>
      <c r="B86" s="40" t="s">
        <v>255</v>
      </c>
      <c r="C86" s="604"/>
      <c r="D86" s="86">
        <v>31.25</v>
      </c>
      <c r="E86" s="601"/>
      <c r="F86" s="435"/>
      <c r="G86" s="460"/>
      <c r="H86" s="484" t="s">
        <v>438</v>
      </c>
      <c r="I86" s="508"/>
      <c r="J86" s="460"/>
      <c r="K86" s="535" t="s">
        <v>438</v>
      </c>
    </row>
    <row r="87" spans="1:11">
      <c r="A87" s="34"/>
      <c r="B87" s="40" t="s">
        <v>256</v>
      </c>
      <c r="C87" s="604"/>
      <c r="D87" s="86">
        <v>35</v>
      </c>
      <c r="E87" s="601"/>
      <c r="F87" s="435"/>
      <c r="G87" s="460"/>
      <c r="H87" s="484" t="s">
        <v>438</v>
      </c>
      <c r="I87" s="508"/>
      <c r="J87" s="460"/>
      <c r="K87" s="535" t="s">
        <v>438</v>
      </c>
    </row>
    <row r="88" spans="1:11">
      <c r="A88" s="34"/>
      <c r="B88" s="40" t="s">
        <v>257</v>
      </c>
      <c r="C88" s="604"/>
      <c r="D88" s="86">
        <v>37.5</v>
      </c>
      <c r="E88" s="601"/>
      <c r="F88" s="435"/>
      <c r="G88" s="460"/>
      <c r="H88" s="484" t="s">
        <v>438</v>
      </c>
      <c r="I88" s="508"/>
      <c r="J88" s="460"/>
      <c r="K88" s="535" t="s">
        <v>438</v>
      </c>
    </row>
    <row r="89" spans="1:11">
      <c r="A89" s="34"/>
      <c r="B89" s="41" t="s">
        <v>258</v>
      </c>
      <c r="C89" s="604"/>
      <c r="D89" s="84">
        <v>40</v>
      </c>
      <c r="E89" s="601"/>
      <c r="F89" s="428"/>
      <c r="G89" s="457"/>
      <c r="H89" s="481" t="s">
        <v>438</v>
      </c>
      <c r="I89" s="505"/>
      <c r="J89" s="457"/>
      <c r="K89" s="532" t="s">
        <v>438</v>
      </c>
    </row>
    <row r="90" spans="1:11">
      <c r="A90" s="34"/>
      <c r="B90" s="40" t="s">
        <v>259</v>
      </c>
      <c r="C90" s="604"/>
      <c r="D90" s="86">
        <v>50</v>
      </c>
      <c r="E90" s="601"/>
      <c r="F90" s="435"/>
      <c r="G90" s="460"/>
      <c r="H90" s="484" t="s">
        <v>438</v>
      </c>
      <c r="I90" s="508"/>
      <c r="J90" s="460"/>
      <c r="K90" s="535" t="s">
        <v>438</v>
      </c>
    </row>
    <row r="91" spans="1:11">
      <c r="A91" s="34"/>
      <c r="B91" s="40" t="s">
        <v>260</v>
      </c>
      <c r="C91" s="604"/>
      <c r="D91" s="86">
        <v>62.5</v>
      </c>
      <c r="E91" s="601"/>
      <c r="F91" s="435"/>
      <c r="G91" s="460"/>
      <c r="H91" s="484" t="s">
        <v>438</v>
      </c>
      <c r="I91" s="508"/>
      <c r="J91" s="460"/>
      <c r="K91" s="535" t="s">
        <v>438</v>
      </c>
    </row>
    <row r="92" spans="1:11">
      <c r="A92" s="34"/>
      <c r="B92" s="41" t="s">
        <v>261</v>
      </c>
      <c r="C92" s="604"/>
      <c r="D92" s="84">
        <v>70</v>
      </c>
      <c r="E92" s="601"/>
      <c r="F92" s="428"/>
      <c r="G92" s="457"/>
      <c r="H92" s="481" t="s">
        <v>438</v>
      </c>
      <c r="I92" s="505"/>
      <c r="J92" s="457"/>
      <c r="K92" s="532" t="s">
        <v>438</v>
      </c>
    </row>
    <row r="93" spans="1:11">
      <c r="A93" s="34"/>
      <c r="B93" s="47" t="s">
        <v>262</v>
      </c>
      <c r="C93" s="605"/>
      <c r="D93" s="87">
        <v>75</v>
      </c>
      <c r="E93" s="602"/>
      <c r="F93" s="437"/>
      <c r="G93" s="462"/>
      <c r="H93" s="486" t="s">
        <v>438</v>
      </c>
      <c r="I93" s="510"/>
      <c r="J93" s="462"/>
      <c r="K93" s="537" t="s">
        <v>438</v>
      </c>
    </row>
    <row r="94" spans="1:11">
      <c r="A94" s="34"/>
      <c r="B94" s="45" t="s">
        <v>263</v>
      </c>
      <c r="C94" s="603" t="s">
        <v>355</v>
      </c>
      <c r="D94" s="83">
        <v>30</v>
      </c>
      <c r="E94" s="600" t="s">
        <v>438</v>
      </c>
      <c r="F94" s="438"/>
      <c r="G94" s="463"/>
      <c r="H94" s="487" t="s">
        <v>438</v>
      </c>
      <c r="I94" s="511"/>
      <c r="J94" s="463"/>
      <c r="K94" s="538" t="s">
        <v>438</v>
      </c>
    </row>
    <row r="95" spans="1:11">
      <c r="A95" s="34"/>
      <c r="B95" s="40" t="s">
        <v>264</v>
      </c>
      <c r="C95" s="604"/>
      <c r="D95" s="86">
        <v>35</v>
      </c>
      <c r="E95" s="601"/>
      <c r="F95" s="435"/>
      <c r="G95" s="460"/>
      <c r="H95" s="484" t="s">
        <v>438</v>
      </c>
      <c r="I95" s="508"/>
      <c r="J95" s="460"/>
      <c r="K95" s="535" t="s">
        <v>438</v>
      </c>
    </row>
    <row r="96" spans="1:11">
      <c r="A96" s="34"/>
      <c r="B96" s="40" t="s">
        <v>265</v>
      </c>
      <c r="C96" s="604"/>
      <c r="D96" s="86">
        <v>43.75</v>
      </c>
      <c r="E96" s="601"/>
      <c r="F96" s="435"/>
      <c r="G96" s="460"/>
      <c r="H96" s="484" t="s">
        <v>438</v>
      </c>
      <c r="I96" s="508"/>
      <c r="J96" s="460"/>
      <c r="K96" s="535" t="s">
        <v>438</v>
      </c>
    </row>
    <row r="97" spans="1:11">
      <c r="A97" s="34"/>
      <c r="B97" s="40" t="s">
        <v>266</v>
      </c>
      <c r="C97" s="604"/>
      <c r="D97" s="86">
        <v>45</v>
      </c>
      <c r="E97" s="601"/>
      <c r="F97" s="435"/>
      <c r="G97" s="460"/>
      <c r="H97" s="484" t="s">
        <v>438</v>
      </c>
      <c r="I97" s="508"/>
      <c r="J97" s="460"/>
      <c r="K97" s="535" t="s">
        <v>438</v>
      </c>
    </row>
    <row r="98" spans="1:11">
      <c r="A98" s="34"/>
      <c r="B98" s="40" t="s">
        <v>267</v>
      </c>
      <c r="C98" s="604"/>
      <c r="D98" s="86">
        <v>56.25</v>
      </c>
      <c r="E98" s="601"/>
      <c r="F98" s="435"/>
      <c r="G98" s="460"/>
      <c r="H98" s="484" t="s">
        <v>438</v>
      </c>
      <c r="I98" s="508"/>
      <c r="J98" s="460"/>
      <c r="K98" s="535" t="s">
        <v>438</v>
      </c>
    </row>
    <row r="99" spans="1:11">
      <c r="A99" s="34"/>
      <c r="B99" s="40" t="s">
        <v>268</v>
      </c>
      <c r="C99" s="604"/>
      <c r="D99" s="86">
        <v>60</v>
      </c>
      <c r="E99" s="601"/>
      <c r="F99" s="435"/>
      <c r="G99" s="460"/>
      <c r="H99" s="484" t="s">
        <v>438</v>
      </c>
      <c r="I99" s="508"/>
      <c r="J99" s="460"/>
      <c r="K99" s="535" t="s">
        <v>438</v>
      </c>
    </row>
    <row r="100" spans="1:11">
      <c r="A100" s="34"/>
      <c r="B100" s="41" t="s">
        <v>269</v>
      </c>
      <c r="C100" s="604"/>
      <c r="D100" s="84">
        <v>75</v>
      </c>
      <c r="E100" s="601"/>
      <c r="F100" s="428"/>
      <c r="G100" s="457"/>
      <c r="H100" s="481" t="s">
        <v>438</v>
      </c>
      <c r="I100" s="505"/>
      <c r="J100" s="457"/>
      <c r="K100" s="532" t="s">
        <v>438</v>
      </c>
    </row>
    <row r="101" spans="1:11">
      <c r="A101" s="34"/>
      <c r="B101" s="40" t="s">
        <v>270</v>
      </c>
      <c r="C101" s="604"/>
      <c r="D101" s="86">
        <v>93.75</v>
      </c>
      <c r="E101" s="601"/>
      <c r="F101" s="435"/>
      <c r="G101" s="460"/>
      <c r="H101" s="484" t="s">
        <v>438</v>
      </c>
      <c r="I101" s="508"/>
      <c r="J101" s="460"/>
      <c r="K101" s="535" t="s">
        <v>438</v>
      </c>
    </row>
    <row r="102" spans="1:11">
      <c r="A102" s="34"/>
      <c r="B102" s="40" t="s">
        <v>271</v>
      </c>
      <c r="C102" s="604"/>
      <c r="D102" s="86">
        <v>105</v>
      </c>
      <c r="E102" s="601"/>
      <c r="F102" s="435"/>
      <c r="G102" s="460"/>
      <c r="H102" s="484" t="s">
        <v>438</v>
      </c>
      <c r="I102" s="508"/>
      <c r="J102" s="460"/>
      <c r="K102" s="535" t="s">
        <v>438</v>
      </c>
    </row>
    <row r="103" spans="1:11">
      <c r="A103" s="34"/>
      <c r="B103" s="47" t="s">
        <v>272</v>
      </c>
      <c r="C103" s="605"/>
      <c r="D103" s="87">
        <v>150</v>
      </c>
      <c r="E103" s="602"/>
      <c r="F103" s="437"/>
      <c r="G103" s="462"/>
      <c r="H103" s="486" t="s">
        <v>438</v>
      </c>
      <c r="I103" s="510"/>
      <c r="J103" s="462"/>
      <c r="K103" s="537" t="s">
        <v>438</v>
      </c>
    </row>
    <row r="104" spans="1:11">
      <c r="A104" s="34"/>
      <c r="B104" s="40" t="s">
        <v>273</v>
      </c>
      <c r="C104" s="603" t="s">
        <v>356</v>
      </c>
      <c r="D104" s="86">
        <v>70</v>
      </c>
      <c r="E104" s="600" t="s">
        <v>438</v>
      </c>
      <c r="F104" s="435"/>
      <c r="G104" s="460"/>
      <c r="H104" s="484" t="s">
        <v>438</v>
      </c>
      <c r="I104" s="508"/>
      <c r="J104" s="460"/>
      <c r="K104" s="535" t="s">
        <v>438</v>
      </c>
    </row>
    <row r="105" spans="1:11">
      <c r="A105" s="34"/>
      <c r="B105" s="40" t="s">
        <v>274</v>
      </c>
      <c r="C105" s="604"/>
      <c r="D105" s="86">
        <v>90</v>
      </c>
      <c r="E105" s="601"/>
      <c r="F105" s="435"/>
      <c r="G105" s="460"/>
      <c r="H105" s="484" t="s">
        <v>438</v>
      </c>
      <c r="I105" s="508"/>
      <c r="J105" s="460"/>
      <c r="K105" s="535" t="s">
        <v>438</v>
      </c>
    </row>
    <row r="106" spans="1:11">
      <c r="A106" s="34"/>
      <c r="B106" s="40" t="s">
        <v>275</v>
      </c>
      <c r="C106" s="604"/>
      <c r="D106" s="86">
        <v>110</v>
      </c>
      <c r="E106" s="601"/>
      <c r="F106" s="435"/>
      <c r="G106" s="460"/>
      <c r="H106" s="484" t="s">
        <v>438</v>
      </c>
      <c r="I106" s="508"/>
      <c r="J106" s="460"/>
      <c r="K106" s="535" t="s">
        <v>438</v>
      </c>
    </row>
    <row r="107" spans="1:11">
      <c r="A107" s="34"/>
      <c r="B107" s="40" t="s">
        <v>276</v>
      </c>
      <c r="C107" s="604"/>
      <c r="D107" s="86">
        <v>112.5</v>
      </c>
      <c r="E107" s="601"/>
      <c r="F107" s="435"/>
      <c r="G107" s="460"/>
      <c r="H107" s="484" t="s">
        <v>438</v>
      </c>
      <c r="I107" s="508"/>
      <c r="J107" s="460"/>
      <c r="K107" s="535" t="s">
        <v>438</v>
      </c>
    </row>
    <row r="108" spans="1:11">
      <c r="A108" s="34"/>
      <c r="B108" s="47" t="s">
        <v>277</v>
      </c>
      <c r="C108" s="605"/>
      <c r="D108" s="87">
        <v>150</v>
      </c>
      <c r="E108" s="602"/>
      <c r="F108" s="437"/>
      <c r="G108" s="462"/>
      <c r="H108" s="486" t="s">
        <v>438</v>
      </c>
      <c r="I108" s="510"/>
      <c r="J108" s="462"/>
      <c r="K108" s="537" t="s">
        <v>438</v>
      </c>
    </row>
    <row r="109" spans="1:11">
      <c r="A109" s="34"/>
      <c r="B109" s="52" t="s">
        <v>278</v>
      </c>
      <c r="C109" s="73" t="s">
        <v>357</v>
      </c>
      <c r="D109" s="82">
        <v>60</v>
      </c>
      <c r="E109" s="416" t="s">
        <v>438</v>
      </c>
      <c r="F109" s="426"/>
      <c r="G109" s="455"/>
      <c r="H109" s="479" t="s">
        <v>438</v>
      </c>
      <c r="I109" s="503"/>
      <c r="J109" s="455"/>
      <c r="K109" s="530" t="s">
        <v>438</v>
      </c>
    </row>
    <row r="110" spans="1:11">
      <c r="A110" s="34"/>
      <c r="B110" s="40" t="s">
        <v>279</v>
      </c>
      <c r="C110" s="603" t="s">
        <v>358</v>
      </c>
      <c r="D110" s="86">
        <v>100</v>
      </c>
      <c r="E110" s="600" t="s">
        <v>438</v>
      </c>
      <c r="F110" s="435"/>
      <c r="G110" s="460"/>
      <c r="H110" s="484" t="s">
        <v>438</v>
      </c>
      <c r="I110" s="508"/>
      <c r="J110" s="460"/>
      <c r="K110" s="535" t="s">
        <v>438</v>
      </c>
    </row>
    <row r="111" spans="1:11">
      <c r="A111" s="34"/>
      <c r="B111" s="47" t="s">
        <v>280</v>
      </c>
      <c r="C111" s="605"/>
      <c r="D111" s="87">
        <v>150</v>
      </c>
      <c r="E111" s="602"/>
      <c r="F111" s="437"/>
      <c r="G111" s="462"/>
      <c r="H111" s="486" t="s">
        <v>438</v>
      </c>
      <c r="I111" s="510"/>
      <c r="J111" s="462"/>
      <c r="K111" s="537" t="s">
        <v>438</v>
      </c>
    </row>
    <row r="112" spans="1:11">
      <c r="A112" s="34"/>
      <c r="B112" s="40" t="s">
        <v>281</v>
      </c>
      <c r="C112" s="603" t="s">
        <v>359</v>
      </c>
      <c r="D112" s="86">
        <v>100</v>
      </c>
      <c r="E112" s="600" t="s">
        <v>438</v>
      </c>
      <c r="F112" s="435"/>
      <c r="G112" s="460"/>
      <c r="H112" s="484" t="s">
        <v>438</v>
      </c>
      <c r="I112" s="508"/>
      <c r="J112" s="460"/>
      <c r="K112" s="535" t="s">
        <v>438</v>
      </c>
    </row>
    <row r="113" spans="1:11">
      <c r="A113" s="34"/>
      <c r="B113" s="40" t="s">
        <v>282</v>
      </c>
      <c r="C113" s="604"/>
      <c r="D113" s="86">
        <v>125</v>
      </c>
      <c r="E113" s="601"/>
      <c r="F113" s="435"/>
      <c r="G113" s="460"/>
      <c r="H113" s="484" t="s">
        <v>438</v>
      </c>
      <c r="I113" s="508"/>
      <c r="J113" s="460"/>
      <c r="K113" s="535" t="s">
        <v>438</v>
      </c>
    </row>
    <row r="114" spans="1:11">
      <c r="A114" s="34"/>
      <c r="B114" s="47" t="s">
        <v>283</v>
      </c>
      <c r="C114" s="605"/>
      <c r="D114" s="87">
        <v>150</v>
      </c>
      <c r="E114" s="602"/>
      <c r="F114" s="437"/>
      <c r="G114" s="462"/>
      <c r="H114" s="486" t="s">
        <v>438</v>
      </c>
      <c r="I114" s="510"/>
      <c r="J114" s="462"/>
      <c r="K114" s="537" t="s">
        <v>438</v>
      </c>
    </row>
    <row r="115" spans="1:11">
      <c r="A115" s="66"/>
      <c r="B115" s="393" t="s">
        <v>284</v>
      </c>
      <c r="C115" s="611" t="s">
        <v>360</v>
      </c>
      <c r="D115" s="403">
        <v>50</v>
      </c>
      <c r="E115" s="417"/>
      <c r="F115" s="439"/>
      <c r="G115" s="464"/>
      <c r="H115" s="488" t="s">
        <v>438</v>
      </c>
      <c r="I115" s="512"/>
      <c r="J115" s="464"/>
      <c r="K115" s="539" t="s">
        <v>438</v>
      </c>
    </row>
    <row r="116" spans="1:11">
      <c r="A116" s="66"/>
      <c r="B116" s="286" t="s">
        <v>285</v>
      </c>
      <c r="C116" s="612"/>
      <c r="D116" s="89">
        <v>100</v>
      </c>
      <c r="E116" s="418"/>
      <c r="F116" s="440"/>
      <c r="G116" s="465"/>
      <c r="H116" s="489" t="s">
        <v>438</v>
      </c>
      <c r="I116" s="513"/>
      <c r="J116" s="465"/>
      <c r="K116" s="540" t="s">
        <v>438</v>
      </c>
    </row>
    <row r="117" spans="1:11">
      <c r="A117" s="66"/>
      <c r="B117" s="42" t="s">
        <v>286</v>
      </c>
      <c r="C117" s="613"/>
      <c r="D117" s="404">
        <v>150</v>
      </c>
      <c r="E117" s="419" t="s">
        <v>438</v>
      </c>
      <c r="F117" s="441"/>
      <c r="G117" s="466"/>
      <c r="H117" s="490" t="s">
        <v>438</v>
      </c>
      <c r="I117" s="514"/>
      <c r="J117" s="466"/>
      <c r="K117" s="541" t="s">
        <v>438</v>
      </c>
    </row>
    <row r="118" spans="1:11">
      <c r="A118" s="66"/>
      <c r="B118" s="55" t="s">
        <v>287</v>
      </c>
      <c r="C118" s="78" t="s">
        <v>361</v>
      </c>
      <c r="D118" s="90">
        <v>20</v>
      </c>
      <c r="E118" s="420"/>
      <c r="F118" s="442"/>
      <c r="G118" s="467"/>
      <c r="H118" s="491" t="s">
        <v>438</v>
      </c>
      <c r="I118" s="515"/>
      <c r="J118" s="467"/>
      <c r="K118" s="542" t="s">
        <v>438</v>
      </c>
    </row>
    <row r="119" spans="1:11">
      <c r="A119" s="66"/>
      <c r="B119" s="55" t="s">
        <v>288</v>
      </c>
      <c r="C119" s="79" t="s">
        <v>362</v>
      </c>
      <c r="D119" s="90">
        <v>10</v>
      </c>
      <c r="E119" s="420"/>
      <c r="F119" s="442"/>
      <c r="G119" s="467"/>
      <c r="H119" s="491" t="s">
        <v>438</v>
      </c>
      <c r="I119" s="515"/>
      <c r="J119" s="467"/>
      <c r="K119" s="542" t="s">
        <v>438</v>
      </c>
    </row>
    <row r="120" spans="1:11" ht="27">
      <c r="A120" s="66"/>
      <c r="B120" s="55" t="s">
        <v>289</v>
      </c>
      <c r="C120" s="79" t="s">
        <v>363</v>
      </c>
      <c r="D120" s="90">
        <v>10</v>
      </c>
      <c r="E120" s="420"/>
      <c r="F120" s="442"/>
      <c r="G120" s="467"/>
      <c r="H120" s="491" t="s">
        <v>438</v>
      </c>
      <c r="I120" s="515"/>
      <c r="J120" s="467"/>
      <c r="K120" s="542" t="s">
        <v>438</v>
      </c>
    </row>
    <row r="121" spans="1:11">
      <c r="A121" s="66"/>
      <c r="B121" s="45" t="s">
        <v>290</v>
      </c>
      <c r="C121" s="603" t="s">
        <v>364</v>
      </c>
      <c r="D121" s="83">
        <v>100</v>
      </c>
      <c r="E121" s="600" t="s">
        <v>438</v>
      </c>
      <c r="F121" s="443"/>
      <c r="G121" s="463"/>
      <c r="H121" s="487" t="s">
        <v>438</v>
      </c>
      <c r="I121" s="511"/>
      <c r="J121" s="463"/>
      <c r="K121" s="538" t="s">
        <v>438</v>
      </c>
    </row>
    <row r="122" spans="1:11">
      <c r="A122" s="66"/>
      <c r="B122" s="394" t="s">
        <v>291</v>
      </c>
      <c r="C122" s="604"/>
      <c r="D122" s="84">
        <v>130</v>
      </c>
      <c r="E122" s="601"/>
      <c r="F122" s="428"/>
      <c r="G122" s="457"/>
      <c r="H122" s="481" t="s">
        <v>438</v>
      </c>
      <c r="I122" s="505"/>
      <c r="J122" s="457"/>
      <c r="K122" s="532" t="s">
        <v>438</v>
      </c>
    </row>
    <row r="123" spans="1:11">
      <c r="A123" s="66"/>
      <c r="B123" s="50" t="s">
        <v>292</v>
      </c>
      <c r="C123" s="604"/>
      <c r="D123" s="69">
        <v>160</v>
      </c>
      <c r="E123" s="601"/>
      <c r="F123" s="428"/>
      <c r="G123" s="457"/>
      <c r="H123" s="481" t="s">
        <v>438</v>
      </c>
      <c r="I123" s="505"/>
      <c r="J123" s="457"/>
      <c r="K123" s="532" t="s">
        <v>438</v>
      </c>
    </row>
    <row r="124" spans="1:11">
      <c r="A124" s="66"/>
      <c r="B124" s="50" t="s">
        <v>293</v>
      </c>
      <c r="C124" s="604"/>
      <c r="D124" s="84">
        <v>190</v>
      </c>
      <c r="E124" s="601"/>
      <c r="F124" s="428"/>
      <c r="G124" s="457"/>
      <c r="H124" s="481" t="s">
        <v>438</v>
      </c>
      <c r="I124" s="505"/>
      <c r="J124" s="457"/>
      <c r="K124" s="532" t="s">
        <v>438</v>
      </c>
    </row>
    <row r="125" spans="1:11">
      <c r="A125" s="66"/>
      <c r="B125" s="50" t="s">
        <v>294</v>
      </c>
      <c r="C125" s="604"/>
      <c r="D125" s="84">
        <v>220</v>
      </c>
      <c r="E125" s="601"/>
      <c r="F125" s="428"/>
      <c r="G125" s="457"/>
      <c r="H125" s="481" t="s">
        <v>438</v>
      </c>
      <c r="I125" s="505"/>
      <c r="J125" s="457"/>
      <c r="K125" s="532" t="s">
        <v>438</v>
      </c>
    </row>
    <row r="126" spans="1:11">
      <c r="A126" s="66"/>
      <c r="B126" s="394" t="s">
        <v>295</v>
      </c>
      <c r="C126" s="604"/>
      <c r="D126" s="91">
        <v>250</v>
      </c>
      <c r="E126" s="601"/>
      <c r="F126" s="427"/>
      <c r="G126" s="456"/>
      <c r="H126" s="480" t="s">
        <v>438</v>
      </c>
      <c r="I126" s="504"/>
      <c r="J126" s="456"/>
      <c r="K126" s="531" t="s">
        <v>438</v>
      </c>
    </row>
    <row r="127" spans="1:11">
      <c r="A127" s="66"/>
      <c r="B127" s="50" t="s">
        <v>296</v>
      </c>
      <c r="C127" s="604"/>
      <c r="D127" s="84">
        <v>280</v>
      </c>
      <c r="E127" s="601"/>
      <c r="F127" s="428"/>
      <c r="G127" s="457"/>
      <c r="H127" s="481" t="s">
        <v>438</v>
      </c>
      <c r="I127" s="505"/>
      <c r="J127" s="457"/>
      <c r="K127" s="532" t="s">
        <v>438</v>
      </c>
    </row>
    <row r="128" spans="1:11">
      <c r="A128" s="66"/>
      <c r="B128" s="394" t="s">
        <v>297</v>
      </c>
      <c r="C128" s="604"/>
      <c r="D128" s="84">
        <v>340</v>
      </c>
      <c r="E128" s="601"/>
      <c r="F128" s="428"/>
      <c r="G128" s="457"/>
      <c r="H128" s="481" t="s">
        <v>438</v>
      </c>
      <c r="I128" s="505"/>
      <c r="J128" s="457"/>
      <c r="K128" s="532" t="s">
        <v>438</v>
      </c>
    </row>
    <row r="129" spans="1:11">
      <c r="A129" s="66"/>
      <c r="B129" s="47" t="s">
        <v>298</v>
      </c>
      <c r="C129" s="604"/>
      <c r="D129" s="85">
        <v>400</v>
      </c>
      <c r="E129" s="602"/>
      <c r="F129" s="430"/>
      <c r="G129" s="459"/>
      <c r="H129" s="483" t="s">
        <v>438</v>
      </c>
      <c r="I129" s="507"/>
      <c r="J129" s="459"/>
      <c r="K129" s="534" t="s">
        <v>438</v>
      </c>
    </row>
    <row r="130" spans="1:11" ht="21.75" customHeight="1">
      <c r="A130" s="66"/>
      <c r="B130" s="52" t="s">
        <v>299</v>
      </c>
      <c r="C130" s="72" t="s">
        <v>365</v>
      </c>
      <c r="D130" s="82">
        <v>1250</v>
      </c>
      <c r="E130" s="421" t="s">
        <v>438</v>
      </c>
      <c r="F130" s="426"/>
      <c r="G130" s="455"/>
      <c r="H130" s="479" t="s">
        <v>438</v>
      </c>
      <c r="I130" s="503"/>
      <c r="J130" s="455"/>
      <c r="K130" s="530" t="s">
        <v>438</v>
      </c>
    </row>
    <row r="131" spans="1:11">
      <c r="A131" s="66"/>
      <c r="B131" s="40" t="s">
        <v>300</v>
      </c>
      <c r="C131" s="603" t="s">
        <v>366</v>
      </c>
      <c r="D131" s="86">
        <v>150</v>
      </c>
      <c r="E131" s="600" t="s">
        <v>438</v>
      </c>
      <c r="F131" s="435"/>
      <c r="G131" s="460"/>
      <c r="H131" s="484" t="s">
        <v>438</v>
      </c>
      <c r="I131" s="508"/>
      <c r="J131" s="460"/>
      <c r="K131" s="535" t="s">
        <v>438</v>
      </c>
    </row>
    <row r="132" spans="1:11">
      <c r="A132" s="66"/>
      <c r="B132" s="47" t="s">
        <v>301</v>
      </c>
      <c r="C132" s="605"/>
      <c r="D132" s="87">
        <v>250</v>
      </c>
      <c r="E132" s="602"/>
      <c r="F132" s="437"/>
      <c r="G132" s="462"/>
      <c r="H132" s="486" t="s">
        <v>438</v>
      </c>
      <c r="I132" s="510"/>
      <c r="J132" s="462"/>
      <c r="K132" s="537" t="s">
        <v>438</v>
      </c>
    </row>
    <row r="133" spans="1:11">
      <c r="A133" s="66"/>
      <c r="B133" s="40" t="s">
        <v>302</v>
      </c>
      <c r="C133" s="603" t="s">
        <v>367</v>
      </c>
      <c r="D133" s="86">
        <v>30</v>
      </c>
      <c r="E133" s="601" t="s">
        <v>438</v>
      </c>
      <c r="F133" s="435"/>
      <c r="G133" s="460"/>
      <c r="H133" s="484" t="s">
        <v>438</v>
      </c>
      <c r="I133" s="508"/>
      <c r="J133" s="460"/>
      <c r="K133" s="535" t="s">
        <v>438</v>
      </c>
    </row>
    <row r="134" spans="1:11">
      <c r="A134" s="66"/>
      <c r="B134" s="40" t="s">
        <v>303</v>
      </c>
      <c r="C134" s="604"/>
      <c r="D134" s="86">
        <f>25*1.5</f>
        <v>37.5</v>
      </c>
      <c r="E134" s="601"/>
      <c r="F134" s="435"/>
      <c r="G134" s="460"/>
      <c r="H134" s="484" t="s">
        <v>438</v>
      </c>
      <c r="I134" s="508"/>
      <c r="J134" s="460"/>
      <c r="K134" s="535" t="s">
        <v>438</v>
      </c>
    </row>
    <row r="135" spans="1:11">
      <c r="A135" s="66"/>
      <c r="B135" s="40" t="s">
        <v>304</v>
      </c>
      <c r="C135" s="604"/>
      <c r="D135" s="86">
        <v>45</v>
      </c>
      <c r="E135" s="601"/>
      <c r="F135" s="435"/>
      <c r="G135" s="460"/>
      <c r="H135" s="484" t="s">
        <v>438</v>
      </c>
      <c r="I135" s="508"/>
      <c r="J135" s="460"/>
      <c r="K135" s="535" t="s">
        <v>438</v>
      </c>
    </row>
    <row r="136" spans="1:11">
      <c r="A136" s="66"/>
      <c r="B136" s="40" t="s">
        <v>305</v>
      </c>
      <c r="C136" s="604"/>
      <c r="D136" s="86">
        <v>46.875</v>
      </c>
      <c r="E136" s="601"/>
      <c r="F136" s="435"/>
      <c r="G136" s="460"/>
      <c r="H136" s="484" t="s">
        <v>438</v>
      </c>
      <c r="I136" s="508"/>
      <c r="J136" s="460"/>
      <c r="K136" s="535" t="s">
        <v>438</v>
      </c>
    </row>
    <row r="137" spans="1:11">
      <c r="A137" s="66"/>
      <c r="B137" s="40" t="s">
        <v>306</v>
      </c>
      <c r="C137" s="604"/>
      <c r="D137" s="86">
        <f>35*1.5</f>
        <v>52.5</v>
      </c>
      <c r="E137" s="601"/>
      <c r="F137" s="435"/>
      <c r="G137" s="460"/>
      <c r="H137" s="484" t="s">
        <v>438</v>
      </c>
      <c r="I137" s="508"/>
      <c r="J137" s="460"/>
      <c r="K137" s="535" t="s">
        <v>438</v>
      </c>
    </row>
    <row r="138" spans="1:11">
      <c r="A138" s="66"/>
      <c r="B138" s="40" t="s">
        <v>307</v>
      </c>
      <c r="C138" s="604"/>
      <c r="D138" s="86">
        <v>56.25</v>
      </c>
      <c r="E138" s="601"/>
      <c r="F138" s="435"/>
      <c r="G138" s="460"/>
      <c r="H138" s="484" t="s">
        <v>438</v>
      </c>
      <c r="I138" s="508"/>
      <c r="J138" s="460"/>
      <c r="K138" s="535" t="s">
        <v>438</v>
      </c>
    </row>
    <row r="139" spans="1:11">
      <c r="A139" s="66"/>
      <c r="B139" s="41" t="s">
        <v>308</v>
      </c>
      <c r="C139" s="604"/>
      <c r="D139" s="84">
        <v>60</v>
      </c>
      <c r="E139" s="601"/>
      <c r="F139" s="428"/>
      <c r="G139" s="457"/>
      <c r="H139" s="481" t="s">
        <v>438</v>
      </c>
      <c r="I139" s="505"/>
      <c r="J139" s="457"/>
      <c r="K139" s="532" t="s">
        <v>438</v>
      </c>
    </row>
    <row r="140" spans="1:11">
      <c r="A140" s="66"/>
      <c r="B140" s="41" t="s">
        <v>309</v>
      </c>
      <c r="C140" s="604"/>
      <c r="D140" s="84">
        <v>65.625</v>
      </c>
      <c r="E140" s="601"/>
      <c r="F140" s="428"/>
      <c r="G140" s="457"/>
      <c r="H140" s="481" t="s">
        <v>438</v>
      </c>
      <c r="I140" s="505"/>
      <c r="J140" s="457"/>
      <c r="K140" s="532" t="s">
        <v>438</v>
      </c>
    </row>
    <row r="141" spans="1:11">
      <c r="A141" s="66"/>
      <c r="B141" s="40" t="s">
        <v>310</v>
      </c>
      <c r="C141" s="604"/>
      <c r="D141" s="86">
        <f>45*1.5</f>
        <v>67.5</v>
      </c>
      <c r="E141" s="601"/>
      <c r="F141" s="435"/>
      <c r="G141" s="460"/>
      <c r="H141" s="484" t="s">
        <v>438</v>
      </c>
      <c r="I141" s="508"/>
      <c r="J141" s="460"/>
      <c r="K141" s="535" t="s">
        <v>438</v>
      </c>
    </row>
    <row r="142" spans="1:11">
      <c r="A142" s="66"/>
      <c r="B142" s="40" t="s">
        <v>311</v>
      </c>
      <c r="C142" s="604"/>
      <c r="D142" s="86">
        <v>75</v>
      </c>
      <c r="E142" s="601"/>
      <c r="F142" s="435"/>
      <c r="G142" s="460"/>
      <c r="H142" s="484" t="s">
        <v>438</v>
      </c>
      <c r="I142" s="508"/>
      <c r="J142" s="460"/>
      <c r="K142" s="535" t="s">
        <v>438</v>
      </c>
    </row>
    <row r="143" spans="1:11">
      <c r="A143" s="66"/>
      <c r="B143" s="40" t="s">
        <v>312</v>
      </c>
      <c r="C143" s="604"/>
      <c r="D143" s="86">
        <v>84.375</v>
      </c>
      <c r="E143" s="601"/>
      <c r="F143" s="435"/>
      <c r="G143" s="460"/>
      <c r="H143" s="484" t="s">
        <v>438</v>
      </c>
      <c r="I143" s="508"/>
      <c r="J143" s="460"/>
      <c r="K143" s="535" t="s">
        <v>438</v>
      </c>
    </row>
    <row r="144" spans="1:11">
      <c r="A144" s="66"/>
      <c r="B144" s="40" t="s">
        <v>313</v>
      </c>
      <c r="C144" s="604"/>
      <c r="D144" s="86">
        <v>90</v>
      </c>
      <c r="E144" s="601"/>
      <c r="F144" s="435"/>
      <c r="G144" s="460"/>
      <c r="H144" s="484" t="s">
        <v>438</v>
      </c>
      <c r="I144" s="508"/>
      <c r="J144" s="460"/>
      <c r="K144" s="535" t="s">
        <v>438</v>
      </c>
    </row>
    <row r="145" spans="1:11">
      <c r="A145" s="66"/>
      <c r="B145" s="40" t="s">
        <v>314</v>
      </c>
      <c r="C145" s="604"/>
      <c r="D145" s="86">
        <v>93.75</v>
      </c>
      <c r="E145" s="601"/>
      <c r="F145" s="435"/>
      <c r="G145" s="460"/>
      <c r="H145" s="484" t="s">
        <v>438</v>
      </c>
      <c r="I145" s="508"/>
      <c r="J145" s="460"/>
      <c r="K145" s="535" t="s">
        <v>438</v>
      </c>
    </row>
    <row r="146" spans="1:11">
      <c r="A146" s="66"/>
      <c r="B146" s="41" t="s">
        <v>315</v>
      </c>
      <c r="C146" s="604"/>
      <c r="D146" s="84">
        <v>105</v>
      </c>
      <c r="E146" s="601"/>
      <c r="F146" s="428"/>
      <c r="G146" s="457"/>
      <c r="H146" s="481" t="s">
        <v>438</v>
      </c>
      <c r="I146" s="505"/>
      <c r="J146" s="457"/>
      <c r="K146" s="532" t="s">
        <v>438</v>
      </c>
    </row>
    <row r="147" spans="1:11">
      <c r="A147" s="66"/>
      <c r="B147" s="42" t="s">
        <v>316</v>
      </c>
      <c r="C147" s="604"/>
      <c r="D147" s="91">
        <f>75*1.5</f>
        <v>112.5</v>
      </c>
      <c r="E147" s="601"/>
      <c r="F147" s="436"/>
      <c r="G147" s="461"/>
      <c r="H147" s="485" t="s">
        <v>438</v>
      </c>
      <c r="I147" s="509"/>
      <c r="J147" s="461"/>
      <c r="K147" s="536" t="s">
        <v>438</v>
      </c>
    </row>
    <row r="148" spans="1:11">
      <c r="A148" s="66"/>
      <c r="B148" s="42" t="s">
        <v>317</v>
      </c>
      <c r="C148" s="604"/>
      <c r="D148" s="91">
        <v>140.625</v>
      </c>
      <c r="E148" s="601"/>
      <c r="F148" s="436"/>
      <c r="G148" s="461"/>
      <c r="H148" s="485" t="s">
        <v>438</v>
      </c>
      <c r="I148" s="509"/>
      <c r="J148" s="461"/>
      <c r="K148" s="536" t="s">
        <v>438</v>
      </c>
    </row>
    <row r="149" spans="1:11">
      <c r="A149" s="66"/>
      <c r="B149" s="47" t="s">
        <v>318</v>
      </c>
      <c r="C149" s="605"/>
      <c r="D149" s="87">
        <v>150</v>
      </c>
      <c r="E149" s="602"/>
      <c r="F149" s="437"/>
      <c r="G149" s="462"/>
      <c r="H149" s="486" t="s">
        <v>438</v>
      </c>
      <c r="I149" s="510"/>
      <c r="J149" s="462"/>
      <c r="K149" s="537" t="s">
        <v>438</v>
      </c>
    </row>
    <row r="150" spans="1:11">
      <c r="A150" s="66"/>
      <c r="B150" s="61" t="s">
        <v>319</v>
      </c>
      <c r="C150" s="399" t="s">
        <v>368</v>
      </c>
      <c r="D150" s="405">
        <v>100</v>
      </c>
      <c r="E150" s="422">
        <v>1</v>
      </c>
      <c r="F150" s="444">
        <v>4685855</v>
      </c>
      <c r="G150" s="468">
        <v>4685855</v>
      </c>
      <c r="H150" s="492">
        <v>0</v>
      </c>
      <c r="I150" s="516">
        <v>4685855</v>
      </c>
      <c r="J150" s="468">
        <v>4685855</v>
      </c>
      <c r="K150" s="543">
        <v>0</v>
      </c>
    </row>
    <row r="151" spans="1:11">
      <c r="A151" s="34"/>
      <c r="B151" s="62" t="s">
        <v>320</v>
      </c>
      <c r="C151" s="614" t="s">
        <v>369</v>
      </c>
      <c r="D151" s="92" t="s">
        <v>378</v>
      </c>
      <c r="E151" s="600" t="s">
        <v>438</v>
      </c>
      <c r="F151" s="429"/>
      <c r="G151" s="458"/>
      <c r="H151" s="482" t="s">
        <v>438</v>
      </c>
      <c r="I151" s="506"/>
      <c r="J151" s="458"/>
      <c r="K151" s="544" t="s">
        <v>438</v>
      </c>
    </row>
    <row r="152" spans="1:11">
      <c r="A152" s="34"/>
      <c r="B152" s="41" t="s">
        <v>321</v>
      </c>
      <c r="C152" s="609"/>
      <c r="D152" s="93" t="s">
        <v>379</v>
      </c>
      <c r="E152" s="601"/>
      <c r="F152" s="428"/>
      <c r="G152" s="457"/>
      <c r="H152" s="481" t="s">
        <v>438</v>
      </c>
      <c r="I152" s="505"/>
      <c r="J152" s="457"/>
      <c r="K152" s="545" t="s">
        <v>438</v>
      </c>
    </row>
    <row r="153" spans="1:11">
      <c r="A153" s="34"/>
      <c r="B153" s="41" t="s">
        <v>322</v>
      </c>
      <c r="C153" s="609"/>
      <c r="D153" s="93" t="s">
        <v>380</v>
      </c>
      <c r="E153" s="601"/>
      <c r="F153" s="428"/>
      <c r="G153" s="457"/>
      <c r="H153" s="481" t="s">
        <v>438</v>
      </c>
      <c r="I153" s="505"/>
      <c r="J153" s="457"/>
      <c r="K153" s="545" t="s">
        <v>438</v>
      </c>
    </row>
    <row r="154" spans="1:11">
      <c r="A154" s="34"/>
      <c r="B154" s="41" t="s">
        <v>323</v>
      </c>
      <c r="C154" s="609"/>
      <c r="D154" s="93" t="s">
        <v>381</v>
      </c>
      <c r="E154" s="601"/>
      <c r="F154" s="428"/>
      <c r="G154" s="457"/>
      <c r="H154" s="481" t="s">
        <v>438</v>
      </c>
      <c r="I154" s="505"/>
      <c r="J154" s="457"/>
      <c r="K154" s="545" t="s">
        <v>438</v>
      </c>
    </row>
    <row r="155" spans="1:11">
      <c r="A155" s="34"/>
      <c r="B155" s="42" t="s">
        <v>324</v>
      </c>
      <c r="C155" s="610"/>
      <c r="D155" s="406">
        <v>1250</v>
      </c>
      <c r="E155" s="602"/>
      <c r="F155" s="427"/>
      <c r="G155" s="459"/>
      <c r="H155" s="483" t="s">
        <v>438</v>
      </c>
      <c r="I155" s="504"/>
      <c r="J155" s="459"/>
      <c r="K155" s="546" t="s">
        <v>438</v>
      </c>
    </row>
    <row r="156" spans="1:11">
      <c r="A156" s="34"/>
      <c r="B156" s="62" t="s">
        <v>325</v>
      </c>
      <c r="C156" s="614" t="s">
        <v>370</v>
      </c>
      <c r="D156" s="92" t="s">
        <v>382</v>
      </c>
      <c r="E156" s="600" t="s">
        <v>438</v>
      </c>
      <c r="F156" s="429"/>
      <c r="G156" s="458"/>
      <c r="H156" s="482" t="s">
        <v>438</v>
      </c>
      <c r="I156" s="506"/>
      <c r="J156" s="458"/>
      <c r="K156" s="544" t="s">
        <v>438</v>
      </c>
    </row>
    <row r="157" spans="1:11">
      <c r="A157" s="34"/>
      <c r="B157" s="41" t="s">
        <v>326</v>
      </c>
      <c r="C157" s="609"/>
      <c r="D157" s="93" t="s">
        <v>383</v>
      </c>
      <c r="E157" s="601"/>
      <c r="F157" s="428"/>
      <c r="G157" s="457"/>
      <c r="H157" s="481" t="s">
        <v>438</v>
      </c>
      <c r="I157" s="505"/>
      <c r="J157" s="457"/>
      <c r="K157" s="545" t="s">
        <v>438</v>
      </c>
    </row>
    <row r="158" spans="1:11">
      <c r="A158" s="34"/>
      <c r="B158" s="41" t="s">
        <v>327</v>
      </c>
      <c r="C158" s="609"/>
      <c r="D158" s="93" t="s">
        <v>384</v>
      </c>
      <c r="E158" s="601"/>
      <c r="F158" s="428"/>
      <c r="G158" s="457"/>
      <c r="H158" s="481" t="s">
        <v>438</v>
      </c>
      <c r="I158" s="505"/>
      <c r="J158" s="457"/>
      <c r="K158" s="545" t="s">
        <v>438</v>
      </c>
    </row>
    <row r="159" spans="1:11">
      <c r="A159" s="34"/>
      <c r="B159" s="41" t="s">
        <v>328</v>
      </c>
      <c r="C159" s="609"/>
      <c r="D159" s="93" t="s">
        <v>385</v>
      </c>
      <c r="E159" s="601"/>
      <c r="F159" s="428"/>
      <c r="G159" s="457"/>
      <c r="H159" s="481" t="s">
        <v>438</v>
      </c>
      <c r="I159" s="505"/>
      <c r="J159" s="457"/>
      <c r="K159" s="545" t="s">
        <v>438</v>
      </c>
    </row>
    <row r="160" spans="1:11">
      <c r="A160" s="34"/>
      <c r="B160" s="42" t="s">
        <v>329</v>
      </c>
      <c r="C160" s="610"/>
      <c r="D160" s="406">
        <v>1250</v>
      </c>
      <c r="E160" s="602"/>
      <c r="F160" s="427"/>
      <c r="G160" s="459"/>
      <c r="H160" s="483" t="s">
        <v>438</v>
      </c>
      <c r="I160" s="504"/>
      <c r="J160" s="459"/>
      <c r="K160" s="546" t="s">
        <v>438</v>
      </c>
    </row>
    <row r="161" spans="1:11" ht="13.5" customHeight="1">
      <c r="A161" s="34"/>
      <c r="B161" s="43" t="s">
        <v>330</v>
      </c>
      <c r="C161" s="614" t="s">
        <v>371</v>
      </c>
      <c r="D161" s="92" t="s">
        <v>386</v>
      </c>
      <c r="E161" s="600" t="s">
        <v>438</v>
      </c>
      <c r="F161" s="438"/>
      <c r="G161" s="463"/>
      <c r="H161" s="480" t="s">
        <v>438</v>
      </c>
      <c r="I161" s="511"/>
      <c r="J161" s="463"/>
      <c r="K161" s="547" t="s">
        <v>438</v>
      </c>
    </row>
    <row r="162" spans="1:11">
      <c r="A162" s="34"/>
      <c r="B162" s="41" t="s">
        <v>331</v>
      </c>
      <c r="C162" s="609"/>
      <c r="D162" s="93" t="s">
        <v>387</v>
      </c>
      <c r="E162" s="601"/>
      <c r="F162" s="428"/>
      <c r="G162" s="457"/>
      <c r="H162" s="481" t="s">
        <v>438</v>
      </c>
      <c r="I162" s="505"/>
      <c r="J162" s="457"/>
      <c r="K162" s="545" t="s">
        <v>438</v>
      </c>
    </row>
    <row r="163" spans="1:11">
      <c r="A163" s="34"/>
      <c r="B163" s="41" t="s">
        <v>332</v>
      </c>
      <c r="C163" s="609"/>
      <c r="D163" s="93" t="s">
        <v>388</v>
      </c>
      <c r="E163" s="601"/>
      <c r="F163" s="428"/>
      <c r="G163" s="457"/>
      <c r="H163" s="481" t="s">
        <v>438</v>
      </c>
      <c r="I163" s="505"/>
      <c r="J163" s="457"/>
      <c r="K163" s="545" t="s">
        <v>438</v>
      </c>
    </row>
    <row r="164" spans="1:11">
      <c r="A164" s="34"/>
      <c r="B164" s="41" t="s">
        <v>333</v>
      </c>
      <c r="C164" s="610"/>
      <c r="D164" s="93" t="s">
        <v>385</v>
      </c>
      <c r="E164" s="601"/>
      <c r="F164" s="428"/>
      <c r="G164" s="457"/>
      <c r="H164" s="481" t="s">
        <v>438</v>
      </c>
      <c r="I164" s="505"/>
      <c r="J164" s="457"/>
      <c r="K164" s="545" t="s">
        <v>438</v>
      </c>
    </row>
    <row r="165" spans="1:11">
      <c r="A165" s="34"/>
      <c r="B165" s="42" t="s">
        <v>334</v>
      </c>
      <c r="C165" s="610"/>
      <c r="D165" s="406">
        <v>1250</v>
      </c>
      <c r="E165" s="602"/>
      <c r="F165" s="445"/>
      <c r="G165" s="459"/>
      <c r="H165" s="483" t="s">
        <v>438</v>
      </c>
      <c r="I165" s="510"/>
      <c r="J165" s="459"/>
      <c r="K165" s="546" t="s">
        <v>438</v>
      </c>
    </row>
    <row r="166" spans="1:11">
      <c r="A166" s="180"/>
      <c r="B166" s="395" t="s">
        <v>335</v>
      </c>
      <c r="C166" s="615" t="s">
        <v>372</v>
      </c>
      <c r="D166" s="407">
        <v>0</v>
      </c>
      <c r="E166" s="618"/>
      <c r="F166" s="446"/>
      <c r="G166" s="469"/>
      <c r="H166" s="493"/>
      <c r="I166" s="517"/>
      <c r="J166" s="469"/>
      <c r="K166" s="548"/>
    </row>
    <row r="167" spans="1:11">
      <c r="A167" s="180"/>
      <c r="B167" s="396" t="s">
        <v>336</v>
      </c>
      <c r="C167" s="616"/>
      <c r="D167" s="408">
        <v>2</v>
      </c>
      <c r="E167" s="619"/>
      <c r="F167" s="447"/>
      <c r="G167" s="470"/>
      <c r="H167" s="494"/>
      <c r="I167" s="518"/>
      <c r="J167" s="470"/>
      <c r="K167" s="549"/>
    </row>
    <row r="168" spans="1:11">
      <c r="A168" s="180"/>
      <c r="B168" s="396" t="s">
        <v>337</v>
      </c>
      <c r="C168" s="616"/>
      <c r="D168" s="408">
        <v>4</v>
      </c>
      <c r="E168" s="619"/>
      <c r="F168" s="447"/>
      <c r="G168" s="470"/>
      <c r="H168" s="494"/>
      <c r="I168" s="518"/>
      <c r="J168" s="470"/>
      <c r="K168" s="549"/>
    </row>
    <row r="169" spans="1:11" ht="14.25" thickBot="1">
      <c r="A169" s="180"/>
      <c r="B169" s="397" t="s">
        <v>338</v>
      </c>
      <c r="C169" s="617"/>
      <c r="D169" s="409">
        <v>20</v>
      </c>
      <c r="E169" s="620"/>
      <c r="F169" s="448"/>
      <c r="G169" s="471"/>
      <c r="H169" s="495"/>
      <c r="I169" s="519"/>
      <c r="J169" s="471"/>
      <c r="K169" s="550"/>
    </row>
    <row r="170" spans="1:11" ht="14.25" customHeight="1" thickBot="1">
      <c r="A170" s="180"/>
      <c r="B170" s="622" t="s">
        <v>504</v>
      </c>
      <c r="C170" s="623"/>
      <c r="D170" s="623"/>
      <c r="E170" s="624"/>
      <c r="F170" s="449">
        <f>IF(COUNT(F18:F114,F117,F121:F165)&gt;0,SUM(F18:F114,F117,F121:F165),"")</f>
        <v>119230554559</v>
      </c>
      <c r="G170" s="472"/>
      <c r="H170" s="496"/>
      <c r="I170" s="449">
        <f>IF(COUNT(I18:I114,I117,I121:I165)&gt;0,SUM(I18:I114,I117,I121:I165),"")</f>
        <v>119230554559</v>
      </c>
      <c r="J170" s="472"/>
      <c r="K170" s="551"/>
    </row>
    <row r="171" spans="1:11" ht="14.25" customHeight="1" thickBot="1">
      <c r="A171" s="180"/>
      <c r="B171" s="625" t="s">
        <v>475</v>
      </c>
      <c r="C171" s="626"/>
      <c r="D171" s="626"/>
      <c r="E171" s="627"/>
      <c r="F171" s="450"/>
      <c r="G171" s="473">
        <f>IF(COUNT(G18:G114,G117,G121:G165)&gt;0,SUM(G18:G114,G117,G121:G165),"")</f>
        <v>171353781</v>
      </c>
      <c r="H171" s="497">
        <v>1.4451698709040664E-3</v>
      </c>
      <c r="I171" s="450"/>
      <c r="J171" s="473">
        <f>IF(COUNT(J18:J114,J117,J121:J165)&gt;0,SUM(J18:J114,J117,J121:J165),"")</f>
        <v>171353781</v>
      </c>
      <c r="K171" s="552">
        <v>1.4451698709040664E-3</v>
      </c>
    </row>
    <row r="172" spans="1:11" ht="14.25" thickBot="1">
      <c r="A172" s="66"/>
      <c r="B172" s="66"/>
      <c r="C172" s="66"/>
      <c r="D172" s="66"/>
      <c r="E172" s="66"/>
      <c r="F172" s="66"/>
      <c r="G172" s="66"/>
      <c r="H172" s="66"/>
      <c r="I172" s="66"/>
      <c r="J172" s="524"/>
      <c r="K172" s="524"/>
    </row>
    <row r="173" spans="1:11" ht="14.25" customHeight="1">
      <c r="A173" s="180"/>
      <c r="B173" s="628" t="s">
        <v>505</v>
      </c>
      <c r="C173" s="629"/>
      <c r="D173" s="634" t="s">
        <v>513</v>
      </c>
      <c r="E173" s="635"/>
      <c r="F173" s="451"/>
      <c r="G173" s="474" t="s">
        <v>520</v>
      </c>
      <c r="H173" s="498"/>
      <c r="I173" s="520"/>
      <c r="J173" s="525"/>
      <c r="K173" s="553"/>
    </row>
    <row r="174" spans="1:11" ht="14.25" customHeight="1">
      <c r="A174" s="180"/>
      <c r="B174" s="630"/>
      <c r="C174" s="631"/>
      <c r="D174" s="410" t="s">
        <v>514</v>
      </c>
      <c r="E174" s="423"/>
      <c r="F174" s="452"/>
      <c r="G174" s="475"/>
      <c r="H174" s="499"/>
      <c r="I174" s="521"/>
      <c r="J174" s="526"/>
      <c r="K174" s="554"/>
    </row>
    <row r="175" spans="1:11" ht="14.25" customHeight="1">
      <c r="A175" s="180"/>
      <c r="B175" s="630"/>
      <c r="C175" s="631"/>
      <c r="D175" s="410" t="s">
        <v>515</v>
      </c>
      <c r="E175" s="423"/>
      <c r="F175" s="452"/>
      <c r="G175" s="476"/>
      <c r="H175" s="499"/>
      <c r="I175" s="521"/>
      <c r="J175" s="526"/>
      <c r="K175" s="554"/>
    </row>
    <row r="176" spans="1:11" ht="14.25" customHeight="1" thickBot="1">
      <c r="A176" s="180"/>
      <c r="B176" s="632"/>
      <c r="C176" s="633"/>
      <c r="D176" s="411" t="s">
        <v>421</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339</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184</v>
      </c>
      <c r="B1" s="34"/>
      <c r="C1" s="34"/>
      <c r="D1" s="34"/>
      <c r="E1" s="34"/>
      <c r="F1" s="34"/>
      <c r="G1" s="34"/>
      <c r="H1" s="34"/>
      <c r="I1" s="34"/>
      <c r="J1" s="34"/>
    </row>
    <row r="2" spans="1:10">
      <c r="A2" s="636" t="s">
        <v>5</v>
      </c>
      <c r="B2" s="636"/>
      <c r="C2" s="636"/>
      <c r="D2" s="636"/>
      <c r="E2" s="636"/>
      <c r="F2" s="636"/>
      <c r="G2" s="636"/>
      <c r="H2" s="636"/>
      <c r="I2" s="636"/>
      <c r="J2" s="374" t="s">
        <v>400</v>
      </c>
    </row>
    <row r="3" spans="1:10" ht="14.25" thickBot="1">
      <c r="A3" s="281" t="s">
        <v>462</v>
      </c>
      <c r="B3" s="281"/>
      <c r="C3" s="281"/>
      <c r="D3" s="34"/>
      <c r="E3" s="313"/>
      <c r="F3" s="299"/>
      <c r="G3" s="313" t="s">
        <v>392</v>
      </c>
      <c r="H3" s="355" t="s">
        <v>395</v>
      </c>
      <c r="I3" s="299">
        <v>1</v>
      </c>
      <c r="J3" s="34" t="s">
        <v>18</v>
      </c>
    </row>
    <row r="4" spans="1:10" ht="13.5" customHeight="1">
      <c r="A4" s="641" t="s">
        <v>186</v>
      </c>
      <c r="B4" s="576" t="s">
        <v>340</v>
      </c>
      <c r="C4" s="577"/>
      <c r="D4" s="647" t="s">
        <v>498</v>
      </c>
      <c r="E4" s="573" t="s">
        <v>110</v>
      </c>
      <c r="F4" s="574"/>
      <c r="G4" s="575"/>
      <c r="H4" s="576" t="s">
        <v>112</v>
      </c>
      <c r="I4" s="577"/>
      <c r="J4" s="578"/>
    </row>
    <row r="5" spans="1:10" ht="13.5" customHeight="1">
      <c r="A5" s="642"/>
      <c r="B5" s="644"/>
      <c r="C5" s="645"/>
      <c r="D5" s="648"/>
      <c r="E5" s="637" t="s">
        <v>436</v>
      </c>
      <c r="F5" s="594" t="s">
        <v>449</v>
      </c>
      <c r="G5" s="650" t="s">
        <v>450</v>
      </c>
      <c r="H5" s="637" t="s">
        <v>436</v>
      </c>
      <c r="I5" s="594" t="s">
        <v>449</v>
      </c>
      <c r="J5" s="639" t="s">
        <v>450</v>
      </c>
    </row>
    <row r="6" spans="1:10" ht="14.25" thickBot="1">
      <c r="A6" s="643"/>
      <c r="B6" s="638"/>
      <c r="C6" s="646"/>
      <c r="D6" s="649"/>
      <c r="E6" s="638"/>
      <c r="F6" s="589"/>
      <c r="G6" s="651"/>
      <c r="H6" s="638"/>
      <c r="I6" s="589"/>
      <c r="J6" s="640"/>
    </row>
    <row r="7" spans="1:10" ht="27" customHeight="1">
      <c r="A7" s="51" t="s">
        <v>187</v>
      </c>
      <c r="B7" s="657" t="s">
        <v>476</v>
      </c>
      <c r="C7" s="658"/>
      <c r="D7" s="81">
        <v>10</v>
      </c>
      <c r="E7" s="314"/>
      <c r="F7" s="328"/>
      <c r="G7" s="337" t="s">
        <v>438</v>
      </c>
      <c r="H7" s="356"/>
      <c r="I7" s="328"/>
      <c r="J7" s="375" t="s">
        <v>438</v>
      </c>
    </row>
    <row r="8" spans="1:10" ht="13.5" customHeight="1">
      <c r="A8" s="282" t="s">
        <v>173</v>
      </c>
      <c r="B8" s="292" t="s">
        <v>477</v>
      </c>
      <c r="C8" s="303"/>
      <c r="D8" s="90">
        <v>20</v>
      </c>
      <c r="E8" s="315"/>
      <c r="F8" s="329"/>
      <c r="G8" s="338" t="s">
        <v>438</v>
      </c>
      <c r="H8" s="357"/>
      <c r="I8" s="329"/>
      <c r="J8" s="376" t="s">
        <v>438</v>
      </c>
    </row>
    <row r="9" spans="1:10" ht="13.5" customHeight="1">
      <c r="A9" s="39" t="s">
        <v>410</v>
      </c>
      <c r="B9" s="676" t="s">
        <v>478</v>
      </c>
      <c r="C9" s="677"/>
      <c r="D9" s="82">
        <v>40</v>
      </c>
      <c r="E9" s="314"/>
      <c r="F9" s="328"/>
      <c r="G9" s="339" t="s">
        <v>438</v>
      </c>
      <c r="H9" s="356"/>
      <c r="I9" s="328"/>
      <c r="J9" s="375" t="s">
        <v>438</v>
      </c>
    </row>
    <row r="10" spans="1:10" ht="13.5" customHeight="1">
      <c r="A10" s="283" t="s">
        <v>194</v>
      </c>
      <c r="B10" s="294" t="s">
        <v>479</v>
      </c>
      <c r="C10" s="305"/>
      <c r="D10" s="88">
        <v>50</v>
      </c>
      <c r="E10" s="316"/>
      <c r="F10" s="323"/>
      <c r="G10" s="340" t="s">
        <v>438</v>
      </c>
      <c r="H10" s="358"/>
      <c r="I10" s="323"/>
      <c r="J10" s="377" t="s">
        <v>438</v>
      </c>
    </row>
    <row r="11" spans="1:10" ht="27" customHeight="1">
      <c r="A11" s="284" t="s">
        <v>463</v>
      </c>
      <c r="B11" s="659" t="s">
        <v>480</v>
      </c>
      <c r="C11" s="660"/>
      <c r="D11" s="309">
        <v>50</v>
      </c>
      <c r="E11" s="317"/>
      <c r="F11" s="330"/>
      <c r="G11" s="338" t="s">
        <v>438</v>
      </c>
      <c r="H11" s="359"/>
      <c r="I11" s="330"/>
      <c r="J11" s="378" t="s">
        <v>438</v>
      </c>
    </row>
    <row r="12" spans="1:10" ht="13.5" customHeight="1">
      <c r="A12" s="285" t="s">
        <v>195</v>
      </c>
      <c r="B12" s="661" t="s">
        <v>481</v>
      </c>
      <c r="C12" s="662"/>
      <c r="D12" s="90">
        <v>50</v>
      </c>
      <c r="E12" s="315"/>
      <c r="F12" s="329"/>
      <c r="G12" s="341" t="s">
        <v>438</v>
      </c>
      <c r="H12" s="357"/>
      <c r="I12" s="329"/>
      <c r="J12" s="376" t="s">
        <v>438</v>
      </c>
    </row>
    <row r="13" spans="1:10" ht="13.5" customHeight="1">
      <c r="A13" s="43" t="s">
        <v>411</v>
      </c>
      <c r="B13" s="678" t="s">
        <v>482</v>
      </c>
      <c r="C13" s="679"/>
      <c r="D13" s="83">
        <v>100</v>
      </c>
      <c r="E13" s="318"/>
      <c r="F13" s="331"/>
      <c r="G13" s="342" t="s">
        <v>438</v>
      </c>
      <c r="H13" s="360"/>
      <c r="I13" s="371"/>
      <c r="J13" s="379" t="s">
        <v>438</v>
      </c>
    </row>
    <row r="14" spans="1:10" ht="13.5" customHeight="1">
      <c r="A14" s="286" t="s">
        <v>197</v>
      </c>
      <c r="B14" s="295" t="s">
        <v>483</v>
      </c>
      <c r="C14" s="306"/>
      <c r="D14" s="89">
        <v>100</v>
      </c>
      <c r="E14" s="319"/>
      <c r="F14" s="332"/>
      <c r="G14" s="343" t="s">
        <v>438</v>
      </c>
      <c r="H14" s="361"/>
      <c r="I14" s="332"/>
      <c r="J14" s="380" t="s">
        <v>438</v>
      </c>
    </row>
    <row r="15" spans="1:10" ht="13.5" customHeight="1">
      <c r="A15" s="286" t="s">
        <v>198</v>
      </c>
      <c r="B15" s="295" t="s">
        <v>484</v>
      </c>
      <c r="C15" s="306"/>
      <c r="D15" s="89">
        <v>100</v>
      </c>
      <c r="E15" s="319"/>
      <c r="F15" s="332"/>
      <c r="G15" s="343" t="s">
        <v>438</v>
      </c>
      <c r="H15" s="361"/>
      <c r="I15" s="332"/>
      <c r="J15" s="380" t="s">
        <v>438</v>
      </c>
    </row>
    <row r="16" spans="1:10" ht="13.5" customHeight="1">
      <c r="A16" s="286" t="s">
        <v>199</v>
      </c>
      <c r="B16" s="295" t="s">
        <v>485</v>
      </c>
      <c r="C16" s="306"/>
      <c r="D16" s="89">
        <v>100</v>
      </c>
      <c r="E16" s="319"/>
      <c r="F16" s="332"/>
      <c r="G16" s="343" t="s">
        <v>438</v>
      </c>
      <c r="H16" s="361"/>
      <c r="I16" s="332"/>
      <c r="J16" s="380" t="s">
        <v>438</v>
      </c>
    </row>
    <row r="17" spans="1:10" ht="27" customHeight="1">
      <c r="A17" s="286" t="s">
        <v>464</v>
      </c>
      <c r="B17" s="680" t="s">
        <v>480</v>
      </c>
      <c r="C17" s="681"/>
      <c r="D17" s="89">
        <v>100</v>
      </c>
      <c r="E17" s="319"/>
      <c r="F17" s="332"/>
      <c r="G17" s="343" t="s">
        <v>438</v>
      </c>
      <c r="H17" s="361"/>
      <c r="I17" s="332"/>
      <c r="J17" s="380" t="s">
        <v>438</v>
      </c>
    </row>
    <row r="18" spans="1:10" ht="13.5" customHeight="1">
      <c r="A18" s="47" t="s">
        <v>465</v>
      </c>
      <c r="B18" s="663" t="s">
        <v>486</v>
      </c>
      <c r="C18" s="664"/>
      <c r="D18" s="85">
        <v>100</v>
      </c>
      <c r="E18" s="320"/>
      <c r="F18" s="200"/>
      <c r="G18" s="344" t="s">
        <v>438</v>
      </c>
      <c r="H18" s="362"/>
      <c r="I18" s="372"/>
      <c r="J18" s="381" t="s">
        <v>438</v>
      </c>
    </row>
    <row r="19" spans="1:10" ht="40.5" customHeight="1">
      <c r="A19" s="287" t="s">
        <v>412</v>
      </c>
      <c r="B19" s="665" t="s">
        <v>487</v>
      </c>
      <c r="C19" s="666"/>
      <c r="D19" s="69">
        <v>100</v>
      </c>
      <c r="E19" s="314"/>
      <c r="F19" s="328"/>
      <c r="G19" s="345" t="s">
        <v>438</v>
      </c>
      <c r="H19" s="356"/>
      <c r="I19" s="328"/>
      <c r="J19" s="375" t="s">
        <v>438</v>
      </c>
    </row>
    <row r="20" spans="1:10" ht="27" customHeight="1">
      <c r="A20" s="61" t="s">
        <v>466</v>
      </c>
      <c r="B20" s="667" t="s">
        <v>488</v>
      </c>
      <c r="C20" s="668"/>
      <c r="D20" s="82">
        <v>100</v>
      </c>
      <c r="E20" s="321"/>
      <c r="F20" s="333"/>
      <c r="G20" s="346" t="s">
        <v>438</v>
      </c>
      <c r="H20" s="363"/>
      <c r="I20" s="333"/>
      <c r="J20" s="382" t="s">
        <v>438</v>
      </c>
    </row>
    <row r="21" spans="1:10" ht="27" customHeight="1">
      <c r="A21" s="288" t="s">
        <v>176</v>
      </c>
      <c r="B21" s="669" t="s">
        <v>489</v>
      </c>
      <c r="C21" s="670"/>
      <c r="D21" s="310">
        <v>100</v>
      </c>
      <c r="E21" s="322"/>
      <c r="F21" s="334"/>
      <c r="G21" s="338" t="s">
        <v>438</v>
      </c>
      <c r="H21" s="364"/>
      <c r="I21" s="334"/>
      <c r="J21" s="383" t="s">
        <v>438</v>
      </c>
    </row>
    <row r="22" spans="1:10" ht="27" customHeight="1">
      <c r="A22" s="39" t="s">
        <v>467</v>
      </c>
      <c r="B22" s="667" t="s">
        <v>490</v>
      </c>
      <c r="C22" s="668"/>
      <c r="D22" s="82">
        <v>100</v>
      </c>
      <c r="E22" s="321"/>
      <c r="F22" s="333"/>
      <c r="G22" s="346" t="s">
        <v>438</v>
      </c>
      <c r="H22" s="363"/>
      <c r="I22" s="333"/>
      <c r="J22" s="384" t="s">
        <v>438</v>
      </c>
    </row>
    <row r="23" spans="1:10" ht="13.5" customHeight="1">
      <c r="A23" s="40" t="s">
        <v>468</v>
      </c>
      <c r="B23" s="296" t="s">
        <v>491</v>
      </c>
      <c r="C23" s="307"/>
      <c r="D23" s="86" t="s">
        <v>499</v>
      </c>
      <c r="E23" s="323"/>
      <c r="F23" s="323"/>
      <c r="G23" s="347"/>
      <c r="H23" s="365">
        <f>IF(COUNT(H24:H30)&gt;0,SUM(H24:H30),"")</f>
        <v>120961597655</v>
      </c>
      <c r="I23" s="371">
        <v>613447649</v>
      </c>
      <c r="J23" s="385">
        <v>5.1999999999999998E-3</v>
      </c>
    </row>
    <row r="24" spans="1:10" ht="13.5" customHeight="1">
      <c r="A24" s="41" t="s">
        <v>220</v>
      </c>
      <c r="B24" s="297" t="s">
        <v>414</v>
      </c>
      <c r="C24" s="308"/>
      <c r="D24" s="84" t="s">
        <v>499</v>
      </c>
      <c r="E24" s="324"/>
      <c r="F24" s="324"/>
      <c r="G24" s="348" t="s">
        <v>438</v>
      </c>
      <c r="H24" s="366">
        <v>120961597655</v>
      </c>
      <c r="I24" s="324"/>
      <c r="J24" s="386" t="s">
        <v>438</v>
      </c>
    </row>
    <row r="25" spans="1:10" ht="13.5" customHeight="1">
      <c r="A25" s="41" t="s">
        <v>221</v>
      </c>
      <c r="B25" s="297" t="s">
        <v>423</v>
      </c>
      <c r="C25" s="308"/>
      <c r="D25" s="84" t="s">
        <v>499</v>
      </c>
      <c r="E25" s="324"/>
      <c r="F25" s="324"/>
      <c r="G25" s="348" t="s">
        <v>438</v>
      </c>
      <c r="H25" s="366"/>
      <c r="I25" s="324"/>
      <c r="J25" s="386" t="s">
        <v>438</v>
      </c>
    </row>
    <row r="26" spans="1:10" ht="13.5" customHeight="1">
      <c r="A26" s="289" t="s">
        <v>222</v>
      </c>
      <c r="B26" s="298" t="s">
        <v>429</v>
      </c>
      <c r="C26" s="308"/>
      <c r="D26" s="91" t="s">
        <v>499</v>
      </c>
      <c r="E26" s="324"/>
      <c r="F26" s="324"/>
      <c r="G26" s="349" t="s">
        <v>438</v>
      </c>
      <c r="H26" s="366"/>
      <c r="I26" s="324"/>
      <c r="J26" s="386" t="s">
        <v>438</v>
      </c>
    </row>
    <row r="27" spans="1:10" ht="13.5" customHeight="1">
      <c r="A27" s="41" t="s">
        <v>223</v>
      </c>
      <c r="B27" s="297" t="s">
        <v>430</v>
      </c>
      <c r="C27" s="307"/>
      <c r="D27" s="84" t="s">
        <v>499</v>
      </c>
      <c r="E27" s="325"/>
      <c r="F27" s="325"/>
      <c r="G27" s="348" t="s">
        <v>438</v>
      </c>
      <c r="H27" s="367"/>
      <c r="I27" s="325"/>
      <c r="J27" s="387" t="s">
        <v>438</v>
      </c>
    </row>
    <row r="28" spans="1:10" ht="13.5" customHeight="1">
      <c r="A28" s="41" t="s">
        <v>224</v>
      </c>
      <c r="B28" s="297" t="s">
        <v>431</v>
      </c>
      <c r="C28" s="308"/>
      <c r="D28" s="84" t="s">
        <v>499</v>
      </c>
      <c r="E28" s="325"/>
      <c r="F28" s="325"/>
      <c r="G28" s="348" t="s">
        <v>438</v>
      </c>
      <c r="H28" s="367"/>
      <c r="I28" s="325"/>
      <c r="J28" s="388" t="s">
        <v>438</v>
      </c>
    </row>
    <row r="29" spans="1:10" ht="13.5" customHeight="1">
      <c r="A29" s="41" t="s">
        <v>225</v>
      </c>
      <c r="B29" s="297" t="s">
        <v>432</v>
      </c>
      <c r="C29" s="308"/>
      <c r="D29" s="84" t="s">
        <v>499</v>
      </c>
      <c r="E29" s="325"/>
      <c r="F29" s="325"/>
      <c r="G29" s="348" t="s">
        <v>438</v>
      </c>
      <c r="H29" s="367"/>
      <c r="I29" s="325"/>
      <c r="J29" s="388" t="s">
        <v>438</v>
      </c>
    </row>
    <row r="30" spans="1:10" ht="27" customHeight="1">
      <c r="A30" s="41" t="s">
        <v>226</v>
      </c>
      <c r="B30" s="671" t="s">
        <v>433</v>
      </c>
      <c r="C30" s="672"/>
      <c r="D30" s="91" t="s">
        <v>499</v>
      </c>
      <c r="E30" s="325"/>
      <c r="F30" s="325"/>
      <c r="G30" s="348" t="s">
        <v>438</v>
      </c>
      <c r="H30" s="367"/>
      <c r="I30" s="325"/>
      <c r="J30" s="388" t="s">
        <v>438</v>
      </c>
    </row>
    <row r="31" spans="1:10" ht="13.5" customHeight="1">
      <c r="A31" s="654" t="s">
        <v>469</v>
      </c>
      <c r="B31" s="655"/>
      <c r="C31" s="656"/>
      <c r="D31" s="90" t="s">
        <v>499</v>
      </c>
      <c r="E31" s="315"/>
      <c r="F31" s="329"/>
      <c r="G31" s="341"/>
      <c r="H31" s="357"/>
      <c r="I31" s="329"/>
      <c r="J31" s="376"/>
    </row>
    <row r="32" spans="1:10" ht="13.5" customHeight="1">
      <c r="A32" s="39" t="s">
        <v>470</v>
      </c>
      <c r="B32" s="293" t="s">
        <v>492</v>
      </c>
      <c r="C32" s="304"/>
      <c r="D32" s="82" t="s">
        <v>499</v>
      </c>
      <c r="E32" s="321"/>
      <c r="F32" s="333"/>
      <c r="G32" s="346" t="s">
        <v>438</v>
      </c>
      <c r="H32" s="363"/>
      <c r="I32" s="333"/>
      <c r="J32" s="384" t="s">
        <v>438</v>
      </c>
    </row>
    <row r="33" spans="1:10" ht="13.5" customHeight="1">
      <c r="A33" s="39" t="s">
        <v>471</v>
      </c>
      <c r="B33" s="293" t="s">
        <v>493</v>
      </c>
      <c r="C33" s="304"/>
      <c r="D33" s="82" t="s">
        <v>499</v>
      </c>
      <c r="E33" s="321"/>
      <c r="F33" s="333"/>
      <c r="G33" s="346" t="s">
        <v>438</v>
      </c>
      <c r="H33" s="363"/>
      <c r="I33" s="333"/>
      <c r="J33" s="384" t="s">
        <v>438</v>
      </c>
    </row>
    <row r="34" spans="1:10" ht="27" customHeight="1">
      <c r="A34" s="285" t="s">
        <v>472</v>
      </c>
      <c r="B34" s="661" t="s">
        <v>494</v>
      </c>
      <c r="C34" s="687"/>
      <c r="D34" s="90" t="s">
        <v>500</v>
      </c>
      <c r="E34" s="315"/>
      <c r="F34" s="329"/>
      <c r="G34" s="350"/>
      <c r="H34" s="357"/>
      <c r="I34" s="329"/>
      <c r="J34" s="376" t="s">
        <v>438</v>
      </c>
    </row>
    <row r="35" spans="1:10" ht="13.5" customHeight="1" thickBot="1">
      <c r="A35" s="288" t="s">
        <v>473</v>
      </c>
      <c r="B35" s="688" t="s">
        <v>495</v>
      </c>
      <c r="C35" s="689"/>
      <c r="D35" s="311">
        <v>100</v>
      </c>
      <c r="E35" s="326"/>
      <c r="F35" s="335"/>
      <c r="G35" s="351"/>
      <c r="H35" s="368"/>
      <c r="I35" s="335"/>
      <c r="J35" s="389" t="s">
        <v>438</v>
      </c>
    </row>
    <row r="36" spans="1:10" ht="13.5" customHeight="1" thickBot="1">
      <c r="A36" s="690" t="s">
        <v>474</v>
      </c>
      <c r="B36" s="691"/>
      <c r="C36" s="691"/>
      <c r="D36" s="692"/>
      <c r="E36" s="327"/>
      <c r="F36" s="336"/>
      <c r="G36" s="352"/>
      <c r="H36" s="369"/>
      <c r="I36" s="373"/>
      <c r="J36" s="390" t="s">
        <v>438</v>
      </c>
    </row>
    <row r="37" spans="1:10" ht="13.5" customHeight="1" thickBot="1">
      <c r="A37" s="690" t="s">
        <v>475</v>
      </c>
      <c r="B37" s="691"/>
      <c r="C37" s="691"/>
      <c r="D37" s="692"/>
      <c r="E37" s="327"/>
      <c r="F37" s="336"/>
      <c r="G37" s="352"/>
      <c r="H37" s="369"/>
      <c r="I37" s="373">
        <f t="array" ref="I37">IF(COUNT(I7,I13,I9,I19:I20,I22:I23,I32:I33)&gt;0,SUM(I7,I13,I9,I19:I20,I22:I23,I32:I33),"")</f>
        <v>613447649</v>
      </c>
      <c r="J37" s="391">
        <v>5.1737175248658977E-3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162</v>
      </c>
      <c r="C45" s="685"/>
      <c r="D45" s="686"/>
      <c r="E45" s="683">
        <v>6630331506</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496</v>
      </c>
      <c r="C47" s="645"/>
      <c r="D47" s="558"/>
      <c r="E47" s="683">
        <f>IF((I37="")*(表1!J171=""),"",IFERROR(VALUE(I37),0)+IFERROR(VALUE(表1!J171),0))</f>
        <v>784801430</v>
      </c>
      <c r="F47" s="684"/>
      <c r="G47" s="172"/>
      <c r="H47" s="34"/>
      <c r="I47" s="34"/>
      <c r="J47" s="34"/>
    </row>
    <row r="48" spans="1:10">
      <c r="A48" s="34"/>
      <c r="B48" s="301"/>
      <c r="C48" s="301"/>
      <c r="D48" s="34"/>
      <c r="E48" s="301"/>
      <c r="F48" s="301"/>
      <c r="G48" s="354"/>
      <c r="H48" s="34"/>
      <c r="I48" s="34"/>
      <c r="J48" s="34"/>
    </row>
    <row r="49" spans="1:10" ht="13.5" customHeight="1">
      <c r="A49" s="34"/>
      <c r="B49" s="645" t="s">
        <v>497</v>
      </c>
      <c r="C49" s="645"/>
      <c r="D49" s="558"/>
      <c r="E49" s="673">
        <v>6.6188873957699641E-3</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339</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184</v>
      </c>
      <c r="K1"/>
      <c r="L1"/>
    </row>
    <row r="2" spans="1:22">
      <c r="A2" s="701" t="s">
        <v>5</v>
      </c>
      <c r="B2" s="701"/>
      <c r="C2" s="701"/>
      <c r="D2" s="701"/>
      <c r="E2" s="701"/>
      <c r="F2" s="701"/>
      <c r="G2" s="701"/>
      <c r="H2" s="701"/>
      <c r="I2" s="701"/>
      <c r="J2" s="251" t="s">
        <v>400</v>
      </c>
      <c r="L2" s="26"/>
      <c r="M2" s="26"/>
      <c r="N2" s="26"/>
      <c r="O2" s="26"/>
      <c r="P2" s="26"/>
      <c r="Q2" s="26"/>
      <c r="R2" s="26"/>
      <c r="S2" s="26"/>
      <c r="T2" s="26"/>
      <c r="U2" s="26"/>
      <c r="V2" s="26"/>
    </row>
    <row r="3" spans="1:22" ht="14.25" thickBot="1">
      <c r="A3" s="174" t="s">
        <v>402</v>
      </c>
      <c r="B3" s="174"/>
      <c r="C3" s="142"/>
      <c r="E3" s="207"/>
      <c r="F3" s="205"/>
      <c r="G3" s="142" t="s">
        <v>392</v>
      </c>
      <c r="H3" s="237" t="s">
        <v>395</v>
      </c>
      <c r="I3" s="188">
        <v>1</v>
      </c>
      <c r="J3" s="180" t="s">
        <v>18</v>
      </c>
      <c r="K3" s="26"/>
      <c r="L3" s="26"/>
      <c r="M3" s="26"/>
      <c r="N3" s="26"/>
      <c r="O3" s="26"/>
      <c r="P3" s="26"/>
      <c r="Q3" s="26"/>
      <c r="R3" s="26"/>
      <c r="S3" s="26"/>
      <c r="T3" s="26"/>
      <c r="U3" s="26"/>
    </row>
    <row r="4" spans="1:22" ht="27" customHeight="1">
      <c r="A4" s="628" t="s">
        <v>186</v>
      </c>
      <c r="B4" s="719" t="s">
        <v>340</v>
      </c>
      <c r="C4" s="721" t="s">
        <v>436</v>
      </c>
      <c r="D4" s="722"/>
      <c r="E4" s="723"/>
      <c r="F4" s="721" t="s">
        <v>436</v>
      </c>
      <c r="G4" s="723"/>
      <c r="H4" s="719" t="s">
        <v>448</v>
      </c>
      <c r="I4" s="719" t="s">
        <v>449</v>
      </c>
      <c r="J4" s="716" t="s">
        <v>450</v>
      </c>
      <c r="L4" s="695" t="s">
        <v>451</v>
      </c>
      <c r="M4" s="696"/>
      <c r="N4" s="696"/>
      <c r="O4" s="696"/>
      <c r="P4" s="696"/>
      <c r="Q4" s="696"/>
      <c r="R4" s="696"/>
      <c r="S4" s="696"/>
      <c r="T4" s="696"/>
      <c r="U4" s="696"/>
      <c r="V4" s="718"/>
    </row>
    <row r="5" spans="1:22" ht="38.25" customHeight="1" thickBot="1">
      <c r="A5" s="632"/>
      <c r="B5" s="720"/>
      <c r="C5" s="189" t="s">
        <v>437</v>
      </c>
      <c r="D5" s="197" t="s">
        <v>439</v>
      </c>
      <c r="E5" s="208" t="s">
        <v>442</v>
      </c>
      <c r="F5" s="219" t="s">
        <v>445</v>
      </c>
      <c r="G5" s="219" t="s">
        <v>446</v>
      </c>
      <c r="H5" s="720"/>
      <c r="I5" s="720"/>
      <c r="J5" s="717"/>
      <c r="L5" s="260" t="s">
        <v>437</v>
      </c>
      <c r="M5" s="268" t="s">
        <v>452</v>
      </c>
      <c r="N5" s="268" t="s">
        <v>453</v>
      </c>
      <c r="O5" s="268" t="s">
        <v>454</v>
      </c>
      <c r="P5" s="268" t="s">
        <v>455</v>
      </c>
      <c r="Q5" s="268" t="s">
        <v>456</v>
      </c>
      <c r="R5" s="268" t="s">
        <v>457</v>
      </c>
      <c r="S5" s="268" t="s">
        <v>458</v>
      </c>
      <c r="T5" s="268" t="s">
        <v>459</v>
      </c>
      <c r="U5" s="268" t="s">
        <v>460</v>
      </c>
      <c r="V5" s="273" t="s">
        <v>461</v>
      </c>
    </row>
    <row r="6" spans="1:22" ht="15.95" customHeight="1">
      <c r="A6" s="40" t="s">
        <v>187</v>
      </c>
      <c r="B6" s="181" t="s">
        <v>414</v>
      </c>
      <c r="C6" s="190"/>
      <c r="D6" s="198"/>
      <c r="E6" s="209"/>
      <c r="F6" s="220"/>
      <c r="G6" s="209"/>
      <c r="H6" s="238"/>
      <c r="I6" s="246"/>
      <c r="J6" s="252"/>
      <c r="L6" s="261"/>
      <c r="M6" s="198"/>
      <c r="N6" s="198"/>
      <c r="O6" s="198"/>
      <c r="P6" s="198"/>
      <c r="Q6" s="198"/>
      <c r="R6" s="198"/>
      <c r="S6" s="198"/>
      <c r="T6" s="198"/>
      <c r="U6" s="198"/>
      <c r="V6" s="274"/>
    </row>
    <row r="7" spans="1:22" ht="15.95" customHeight="1">
      <c r="A7" s="41" t="s">
        <v>403</v>
      </c>
      <c r="B7" s="182" t="s">
        <v>415</v>
      </c>
      <c r="C7" s="191" t="s">
        <v>438</v>
      </c>
      <c r="D7" s="199" t="s">
        <v>438</v>
      </c>
      <c r="E7" s="210"/>
      <c r="F7" s="221"/>
      <c r="G7" s="229"/>
      <c r="H7" s="239" t="s">
        <v>438</v>
      </c>
      <c r="I7" s="239" t="s">
        <v>438</v>
      </c>
      <c r="J7" s="253" t="s">
        <v>438</v>
      </c>
      <c r="L7" s="262" t="s">
        <v>438</v>
      </c>
      <c r="M7" s="199" t="s">
        <v>438</v>
      </c>
      <c r="N7" s="199" t="s">
        <v>438</v>
      </c>
      <c r="O7" s="199" t="s">
        <v>438</v>
      </c>
      <c r="P7" s="199" t="s">
        <v>438</v>
      </c>
      <c r="Q7" s="199" t="s">
        <v>438</v>
      </c>
      <c r="R7" s="199" t="s">
        <v>438</v>
      </c>
      <c r="S7" s="199" t="s">
        <v>438</v>
      </c>
      <c r="T7" s="199" t="s">
        <v>438</v>
      </c>
      <c r="U7" s="199" t="s">
        <v>438</v>
      </c>
      <c r="V7" s="275" t="s">
        <v>438</v>
      </c>
    </row>
    <row r="8" spans="1:22" ht="15.95" customHeight="1">
      <c r="A8" s="41" t="s">
        <v>404</v>
      </c>
      <c r="B8" s="182" t="s">
        <v>416</v>
      </c>
      <c r="C8" s="191" t="s">
        <v>438</v>
      </c>
      <c r="D8" s="199" t="s">
        <v>438</v>
      </c>
      <c r="E8" s="210" t="s">
        <v>438</v>
      </c>
      <c r="F8" s="221"/>
      <c r="G8" s="229"/>
      <c r="H8" s="239" t="s">
        <v>438</v>
      </c>
      <c r="I8" s="239" t="s">
        <v>438</v>
      </c>
      <c r="J8" s="253" t="s">
        <v>438</v>
      </c>
      <c r="L8" s="262" t="s">
        <v>438</v>
      </c>
      <c r="M8" s="199" t="s">
        <v>438</v>
      </c>
      <c r="N8" s="199" t="s">
        <v>438</v>
      </c>
      <c r="O8" s="199" t="s">
        <v>438</v>
      </c>
      <c r="P8" s="199" t="s">
        <v>438</v>
      </c>
      <c r="Q8" s="199" t="s">
        <v>438</v>
      </c>
      <c r="R8" s="199" t="s">
        <v>438</v>
      </c>
      <c r="S8" s="199" t="s">
        <v>438</v>
      </c>
      <c r="T8" s="199" t="s">
        <v>438</v>
      </c>
      <c r="U8" s="199" t="s">
        <v>438</v>
      </c>
      <c r="V8" s="275" t="s">
        <v>438</v>
      </c>
    </row>
    <row r="9" spans="1:22" ht="15.95" customHeight="1">
      <c r="A9" s="41" t="s">
        <v>405</v>
      </c>
      <c r="B9" s="182" t="s">
        <v>417</v>
      </c>
      <c r="C9" s="191">
        <v>120961597655</v>
      </c>
      <c r="D9" s="199" t="s">
        <v>438</v>
      </c>
      <c r="E9" s="210" t="s">
        <v>438</v>
      </c>
      <c r="F9" s="221">
        <v>119826296080</v>
      </c>
      <c r="G9" s="229">
        <v>1135301575</v>
      </c>
      <c r="H9" s="239" t="s">
        <v>438</v>
      </c>
      <c r="I9" s="239" t="s">
        <v>438</v>
      </c>
      <c r="J9" s="253" t="s">
        <v>438</v>
      </c>
      <c r="L9" s="262">
        <v>120961597655</v>
      </c>
      <c r="M9" s="199" t="s">
        <v>438</v>
      </c>
      <c r="N9" s="199" t="s">
        <v>438</v>
      </c>
      <c r="O9" s="199" t="s">
        <v>438</v>
      </c>
      <c r="P9" s="199" t="s">
        <v>438</v>
      </c>
      <c r="Q9" s="199" t="s">
        <v>438</v>
      </c>
      <c r="R9" s="199" t="s">
        <v>438</v>
      </c>
      <c r="S9" s="199" t="s">
        <v>438</v>
      </c>
      <c r="T9" s="199" t="s">
        <v>438</v>
      </c>
      <c r="U9" s="199" t="s">
        <v>438</v>
      </c>
      <c r="V9" s="275" t="s">
        <v>438</v>
      </c>
    </row>
    <row r="10" spans="1:22" ht="15.95" customHeight="1">
      <c r="A10" s="41" t="s">
        <v>406</v>
      </c>
      <c r="B10" s="76" t="s">
        <v>418</v>
      </c>
      <c r="C10" s="191" t="s">
        <v>438</v>
      </c>
      <c r="D10" s="199"/>
      <c r="E10" s="210" t="s">
        <v>438</v>
      </c>
      <c r="F10" s="221"/>
      <c r="G10" s="229"/>
      <c r="H10" s="239" t="s">
        <v>438</v>
      </c>
      <c r="I10" s="239" t="s">
        <v>438</v>
      </c>
      <c r="J10" s="253" t="s">
        <v>438</v>
      </c>
      <c r="L10" s="262" t="s">
        <v>438</v>
      </c>
      <c r="M10" s="199" t="s">
        <v>438</v>
      </c>
      <c r="N10" s="199" t="s">
        <v>438</v>
      </c>
      <c r="O10" s="199" t="s">
        <v>438</v>
      </c>
      <c r="P10" s="199" t="s">
        <v>438</v>
      </c>
      <c r="Q10" s="199" t="s">
        <v>438</v>
      </c>
      <c r="R10" s="199" t="s">
        <v>438</v>
      </c>
      <c r="S10" s="199" t="s">
        <v>438</v>
      </c>
      <c r="T10" s="199" t="s">
        <v>438</v>
      </c>
      <c r="U10" s="199" t="s">
        <v>438</v>
      </c>
      <c r="V10" s="275" t="s">
        <v>438</v>
      </c>
    </row>
    <row r="11" spans="1:22" ht="15.95" customHeight="1">
      <c r="A11" s="41" t="s">
        <v>407</v>
      </c>
      <c r="B11" s="76" t="s">
        <v>419</v>
      </c>
      <c r="C11" s="191" t="s">
        <v>438</v>
      </c>
      <c r="D11" s="199" t="s">
        <v>438</v>
      </c>
      <c r="E11" s="210" t="s">
        <v>438</v>
      </c>
      <c r="F11" s="221"/>
      <c r="G11" s="229"/>
      <c r="H11" s="239" t="s">
        <v>438</v>
      </c>
      <c r="I11" s="239" t="s">
        <v>438</v>
      </c>
      <c r="J11" s="253" t="s">
        <v>438</v>
      </c>
      <c r="L11" s="262" t="s">
        <v>438</v>
      </c>
      <c r="M11" s="199" t="s">
        <v>438</v>
      </c>
      <c r="N11" s="199" t="s">
        <v>438</v>
      </c>
      <c r="O11" s="199" t="s">
        <v>438</v>
      </c>
      <c r="P11" s="199" t="s">
        <v>438</v>
      </c>
      <c r="Q11" s="199" t="s">
        <v>438</v>
      </c>
      <c r="R11" s="199" t="s">
        <v>438</v>
      </c>
      <c r="S11" s="199" t="s">
        <v>438</v>
      </c>
      <c r="T11" s="199" t="s">
        <v>438</v>
      </c>
      <c r="U11" s="199" t="s">
        <v>438</v>
      </c>
      <c r="V11" s="275" t="s">
        <v>438</v>
      </c>
    </row>
    <row r="12" spans="1:22" ht="15.95" customHeight="1">
      <c r="A12" s="41" t="s">
        <v>408</v>
      </c>
      <c r="B12" s="182" t="s">
        <v>420</v>
      </c>
      <c r="C12" s="191" t="s">
        <v>438</v>
      </c>
      <c r="D12" s="199" t="s">
        <v>438</v>
      </c>
      <c r="E12" s="210" t="s">
        <v>438</v>
      </c>
      <c r="F12" s="221"/>
      <c r="G12" s="229"/>
      <c r="H12" s="239" t="s">
        <v>438</v>
      </c>
      <c r="I12" s="239" t="s">
        <v>438</v>
      </c>
      <c r="J12" s="253" t="s">
        <v>438</v>
      </c>
      <c r="L12" s="262" t="s">
        <v>438</v>
      </c>
      <c r="M12" s="199" t="s">
        <v>438</v>
      </c>
      <c r="N12" s="199" t="s">
        <v>438</v>
      </c>
      <c r="O12" s="199" t="s">
        <v>438</v>
      </c>
      <c r="P12" s="199" t="s">
        <v>438</v>
      </c>
      <c r="Q12" s="199" t="s">
        <v>438</v>
      </c>
      <c r="R12" s="199" t="s">
        <v>438</v>
      </c>
      <c r="S12" s="199" t="s">
        <v>438</v>
      </c>
      <c r="T12" s="199" t="s">
        <v>438</v>
      </c>
      <c r="U12" s="199" t="s">
        <v>438</v>
      </c>
      <c r="V12" s="275" t="s">
        <v>438</v>
      </c>
    </row>
    <row r="13" spans="1:22" ht="15.95" customHeight="1">
      <c r="A13" s="41" t="s">
        <v>409</v>
      </c>
      <c r="B13" s="182" t="s">
        <v>421</v>
      </c>
      <c r="C13" s="191" t="s">
        <v>438</v>
      </c>
      <c r="D13" s="199" t="s">
        <v>438</v>
      </c>
      <c r="E13" s="210" t="s">
        <v>438</v>
      </c>
      <c r="F13" s="221"/>
      <c r="G13" s="229"/>
      <c r="H13" s="239" t="s">
        <v>438</v>
      </c>
      <c r="I13" s="239" t="s">
        <v>438</v>
      </c>
      <c r="J13" s="253" t="s">
        <v>438</v>
      </c>
      <c r="L13" s="262" t="s">
        <v>438</v>
      </c>
      <c r="M13" s="199" t="s">
        <v>438</v>
      </c>
      <c r="N13" s="199" t="s">
        <v>438</v>
      </c>
      <c r="O13" s="199" t="s">
        <v>438</v>
      </c>
      <c r="P13" s="199" t="s">
        <v>438</v>
      </c>
      <c r="Q13" s="199" t="s">
        <v>438</v>
      </c>
      <c r="R13" s="199" t="s">
        <v>438</v>
      </c>
      <c r="S13" s="199" t="s">
        <v>438</v>
      </c>
      <c r="T13" s="199" t="s">
        <v>438</v>
      </c>
      <c r="U13" s="199" t="s">
        <v>438</v>
      </c>
      <c r="V13" s="275" t="s">
        <v>438</v>
      </c>
    </row>
    <row r="14" spans="1:22" ht="15.95" customHeight="1">
      <c r="A14" s="175"/>
      <c r="B14" s="77" t="s">
        <v>422</v>
      </c>
      <c r="C14" s="192">
        <f t="shared" ref="C14:G14" si="0">IF(COUNT(C7:C13)&gt;0,SUM(C7:C13),"")</f>
        <v>120961597655</v>
      </c>
      <c r="D14" s="200" t="str">
        <f t="shared" si="0"/>
        <v/>
      </c>
      <c r="E14" s="211" t="str">
        <f t="shared" si="0"/>
        <v/>
      </c>
      <c r="F14" s="222">
        <f t="shared" si="0"/>
        <v>119826296080</v>
      </c>
      <c r="G14" s="230">
        <f t="shared" si="0"/>
        <v>1135301575</v>
      </c>
      <c r="H14" s="239" t="s">
        <v>438</v>
      </c>
      <c r="I14" s="239" t="s">
        <v>438</v>
      </c>
      <c r="J14" s="253" t="s">
        <v>438</v>
      </c>
      <c r="L14" s="263">
        <f t="shared" ref="L14:V14" si="1">IF(COUNT(L7:L13)&gt;0,SUM(L7:L13),"")</f>
        <v>120961597655</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173</v>
      </c>
      <c r="B15" s="75" t="s">
        <v>423</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403</v>
      </c>
      <c r="B16" s="182" t="s">
        <v>424</v>
      </c>
      <c r="C16" s="191" t="s">
        <v>438</v>
      </c>
      <c r="D16" s="199" t="s">
        <v>438</v>
      </c>
      <c r="E16" s="210" t="s">
        <v>438</v>
      </c>
      <c r="F16" s="221"/>
      <c r="G16" s="229"/>
      <c r="H16" s="239" t="s">
        <v>438</v>
      </c>
      <c r="I16" s="239" t="s">
        <v>438</v>
      </c>
      <c r="J16" s="253" t="s">
        <v>438</v>
      </c>
      <c r="L16" s="262" t="s">
        <v>438</v>
      </c>
      <c r="M16" s="199" t="s">
        <v>438</v>
      </c>
      <c r="N16" s="199" t="s">
        <v>438</v>
      </c>
      <c r="O16" s="199" t="s">
        <v>438</v>
      </c>
      <c r="P16" s="199" t="s">
        <v>438</v>
      </c>
      <c r="Q16" s="199"/>
      <c r="R16" s="199" t="s">
        <v>438</v>
      </c>
      <c r="S16" s="199" t="s">
        <v>438</v>
      </c>
      <c r="T16" s="199" t="s">
        <v>438</v>
      </c>
      <c r="U16" s="199" t="s">
        <v>438</v>
      </c>
      <c r="V16" s="275" t="s">
        <v>438</v>
      </c>
    </row>
    <row r="17" spans="1:22" ht="15.95" customHeight="1">
      <c r="A17" s="41" t="s">
        <v>404</v>
      </c>
      <c r="B17" s="182" t="s">
        <v>425</v>
      </c>
      <c r="C17" s="191" t="s">
        <v>438</v>
      </c>
      <c r="D17" s="199" t="s">
        <v>438</v>
      </c>
      <c r="E17" s="210" t="s">
        <v>438</v>
      </c>
      <c r="F17" s="221"/>
      <c r="G17" s="229"/>
      <c r="H17" s="239" t="s">
        <v>438</v>
      </c>
      <c r="I17" s="239" t="s">
        <v>438</v>
      </c>
      <c r="J17" s="253" t="s">
        <v>438</v>
      </c>
      <c r="L17" s="262" t="s">
        <v>438</v>
      </c>
      <c r="M17" s="199" t="s">
        <v>438</v>
      </c>
      <c r="N17" s="199" t="s">
        <v>438</v>
      </c>
      <c r="O17" s="199" t="s">
        <v>438</v>
      </c>
      <c r="P17" s="199" t="s">
        <v>438</v>
      </c>
      <c r="Q17" s="199" t="s">
        <v>438</v>
      </c>
      <c r="R17" s="199" t="s">
        <v>438</v>
      </c>
      <c r="S17" s="199" t="s">
        <v>438</v>
      </c>
      <c r="T17" s="199" t="s">
        <v>438</v>
      </c>
      <c r="U17" s="199" t="s">
        <v>438</v>
      </c>
      <c r="V17" s="275" t="s">
        <v>438</v>
      </c>
    </row>
    <row r="18" spans="1:22" ht="15.95" customHeight="1">
      <c r="A18" s="41" t="s">
        <v>405</v>
      </c>
      <c r="B18" s="182" t="s">
        <v>426</v>
      </c>
      <c r="C18" s="191" t="s">
        <v>438</v>
      </c>
      <c r="D18" s="199" t="s">
        <v>438</v>
      </c>
      <c r="E18" s="210" t="s">
        <v>438</v>
      </c>
      <c r="F18" s="221"/>
      <c r="G18" s="229"/>
      <c r="H18" s="239" t="s">
        <v>438</v>
      </c>
      <c r="I18" s="239" t="s">
        <v>438</v>
      </c>
      <c r="J18" s="253" t="s">
        <v>438</v>
      </c>
      <c r="L18" s="262" t="s">
        <v>438</v>
      </c>
      <c r="M18" s="199" t="s">
        <v>438</v>
      </c>
      <c r="N18" s="199" t="s">
        <v>438</v>
      </c>
      <c r="O18" s="199" t="s">
        <v>438</v>
      </c>
      <c r="P18" s="199" t="s">
        <v>438</v>
      </c>
      <c r="Q18" s="199" t="s">
        <v>438</v>
      </c>
      <c r="R18" s="199" t="s">
        <v>438</v>
      </c>
      <c r="S18" s="199" t="s">
        <v>438</v>
      </c>
      <c r="T18" s="199" t="s">
        <v>438</v>
      </c>
      <c r="U18" s="199" t="s">
        <v>438</v>
      </c>
      <c r="V18" s="275" t="s">
        <v>438</v>
      </c>
    </row>
    <row r="19" spans="1:22" ht="15.95" customHeight="1">
      <c r="A19" s="41" t="s">
        <v>406</v>
      </c>
      <c r="B19" s="76" t="s">
        <v>427</v>
      </c>
      <c r="C19" s="191" t="s">
        <v>438</v>
      </c>
      <c r="D19" s="199" t="s">
        <v>438</v>
      </c>
      <c r="E19" s="210" t="s">
        <v>438</v>
      </c>
      <c r="F19" s="221"/>
      <c r="G19" s="229"/>
      <c r="H19" s="239" t="s">
        <v>438</v>
      </c>
      <c r="I19" s="239" t="s">
        <v>438</v>
      </c>
      <c r="J19" s="253" t="s">
        <v>438</v>
      </c>
      <c r="L19" s="262" t="s">
        <v>438</v>
      </c>
      <c r="M19" s="199" t="s">
        <v>438</v>
      </c>
      <c r="N19" s="199" t="s">
        <v>438</v>
      </c>
      <c r="O19" s="199" t="s">
        <v>438</v>
      </c>
      <c r="P19" s="199" t="s">
        <v>438</v>
      </c>
      <c r="Q19" s="199" t="s">
        <v>438</v>
      </c>
      <c r="R19" s="199" t="s">
        <v>438</v>
      </c>
      <c r="S19" s="199" t="s">
        <v>438</v>
      </c>
      <c r="T19" s="199" t="s">
        <v>438</v>
      </c>
      <c r="U19" s="199" t="s">
        <v>438</v>
      </c>
      <c r="V19" s="275" t="s">
        <v>438</v>
      </c>
    </row>
    <row r="20" spans="1:22" ht="15.95" customHeight="1">
      <c r="A20" s="176" t="s">
        <v>407</v>
      </c>
      <c r="B20" s="183" t="s">
        <v>428</v>
      </c>
      <c r="C20" s="191" t="s">
        <v>438</v>
      </c>
      <c r="D20" s="199" t="s">
        <v>438</v>
      </c>
      <c r="E20" s="210" t="s">
        <v>438</v>
      </c>
      <c r="F20" s="221"/>
      <c r="G20" s="229"/>
      <c r="H20" s="239" t="s">
        <v>438</v>
      </c>
      <c r="I20" s="239" t="s">
        <v>438</v>
      </c>
      <c r="J20" s="253" t="s">
        <v>438</v>
      </c>
      <c r="L20" s="262" t="s">
        <v>438</v>
      </c>
      <c r="M20" s="199" t="s">
        <v>438</v>
      </c>
      <c r="N20" s="199" t="s">
        <v>438</v>
      </c>
      <c r="O20" s="199" t="s">
        <v>438</v>
      </c>
      <c r="P20" s="199" t="s">
        <v>438</v>
      </c>
      <c r="Q20" s="199" t="s">
        <v>438</v>
      </c>
      <c r="R20" s="199" t="s">
        <v>438</v>
      </c>
      <c r="S20" s="199" t="s">
        <v>438</v>
      </c>
      <c r="T20" s="199" t="s">
        <v>438</v>
      </c>
      <c r="U20" s="199" t="s">
        <v>438</v>
      </c>
      <c r="V20" s="275" t="s">
        <v>438</v>
      </c>
    </row>
    <row r="21" spans="1:22" ht="15.95" customHeight="1">
      <c r="A21" s="176" t="s">
        <v>408</v>
      </c>
      <c r="B21" s="183" t="s">
        <v>421</v>
      </c>
      <c r="C21" s="191" t="s">
        <v>438</v>
      </c>
      <c r="D21" s="199" t="s">
        <v>438</v>
      </c>
      <c r="E21" s="210" t="s">
        <v>438</v>
      </c>
      <c r="F21" s="221"/>
      <c r="G21" s="229"/>
      <c r="H21" s="239" t="s">
        <v>438</v>
      </c>
      <c r="I21" s="239" t="s">
        <v>438</v>
      </c>
      <c r="J21" s="253" t="s">
        <v>438</v>
      </c>
      <c r="L21" s="262" t="s">
        <v>438</v>
      </c>
      <c r="M21" s="199" t="s">
        <v>438</v>
      </c>
      <c r="N21" s="199" t="s">
        <v>438</v>
      </c>
      <c r="O21" s="199" t="s">
        <v>438</v>
      </c>
      <c r="P21" s="199" t="s">
        <v>438</v>
      </c>
      <c r="Q21" s="199" t="s">
        <v>438</v>
      </c>
      <c r="R21" s="199" t="s">
        <v>438</v>
      </c>
      <c r="S21" s="199" t="s">
        <v>438</v>
      </c>
      <c r="T21" s="199" t="s">
        <v>438</v>
      </c>
      <c r="U21" s="199" t="s">
        <v>438</v>
      </c>
      <c r="V21" s="275" t="s">
        <v>438</v>
      </c>
    </row>
    <row r="22" spans="1:22" ht="15.95" customHeight="1">
      <c r="A22" s="177"/>
      <c r="B22" s="184" t="s">
        <v>422</v>
      </c>
      <c r="C22" s="192" t="str">
        <f t="shared" ref="C22:G22" si="2">IF(COUNT(C16:C21)&gt;0,SUM(C16:C21),"")</f>
        <v/>
      </c>
      <c r="D22" s="200" t="str">
        <f t="shared" si="2"/>
        <v/>
      </c>
      <c r="E22" s="211" t="str">
        <f t="shared" si="2"/>
        <v/>
      </c>
      <c r="F22" s="222" t="str">
        <f t="shared" si="2"/>
        <v/>
      </c>
      <c r="G22" s="230" t="str">
        <f t="shared" si="2"/>
        <v/>
      </c>
      <c r="H22" s="241" t="s">
        <v>438</v>
      </c>
      <c r="I22" s="241" t="s">
        <v>438</v>
      </c>
      <c r="J22" s="255" t="s">
        <v>438</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410</v>
      </c>
      <c r="B23" s="72" t="s">
        <v>429</v>
      </c>
      <c r="C23" s="194"/>
      <c r="D23" s="202"/>
      <c r="E23" s="213"/>
      <c r="F23" s="224"/>
      <c r="G23" s="232"/>
      <c r="H23" s="242" t="s">
        <v>438</v>
      </c>
      <c r="I23" s="242" t="s">
        <v>438</v>
      </c>
      <c r="J23" s="256" t="s">
        <v>438</v>
      </c>
      <c r="L23" s="265"/>
      <c r="M23" s="202"/>
      <c r="N23" s="202"/>
      <c r="O23" s="202"/>
      <c r="P23" s="202"/>
      <c r="Q23" s="202"/>
      <c r="R23" s="202"/>
      <c r="S23" s="202"/>
      <c r="T23" s="202"/>
      <c r="U23" s="202"/>
      <c r="V23" s="278"/>
    </row>
    <row r="24" spans="1:22" ht="15.95" customHeight="1">
      <c r="A24" s="178" t="s">
        <v>194</v>
      </c>
      <c r="B24" s="185" t="s">
        <v>430</v>
      </c>
      <c r="C24" s="194" t="s">
        <v>438</v>
      </c>
      <c r="D24" s="202" t="s">
        <v>438</v>
      </c>
      <c r="E24" s="213" t="s">
        <v>438</v>
      </c>
      <c r="F24" s="224"/>
      <c r="G24" s="232"/>
      <c r="H24" s="242" t="s">
        <v>438</v>
      </c>
      <c r="I24" s="242" t="s">
        <v>438</v>
      </c>
      <c r="J24" s="256" t="s">
        <v>438</v>
      </c>
      <c r="L24" s="265"/>
      <c r="M24" s="202"/>
      <c r="N24" s="202"/>
      <c r="O24" s="202"/>
      <c r="P24" s="202"/>
      <c r="Q24" s="202"/>
      <c r="R24" s="202"/>
      <c r="S24" s="202"/>
      <c r="T24" s="202"/>
      <c r="U24" s="202"/>
      <c r="V24" s="278"/>
    </row>
    <row r="25" spans="1:22" ht="15.95" customHeight="1">
      <c r="A25" s="178" t="s">
        <v>195</v>
      </c>
      <c r="B25" s="186" t="s">
        <v>431</v>
      </c>
      <c r="C25" s="194" t="s">
        <v>438</v>
      </c>
      <c r="D25" s="202" t="s">
        <v>438</v>
      </c>
      <c r="E25" s="213"/>
      <c r="F25" s="224"/>
      <c r="G25" s="232"/>
      <c r="H25" s="242" t="s">
        <v>438</v>
      </c>
      <c r="I25" s="242" t="s">
        <v>438</v>
      </c>
      <c r="J25" s="256" t="s">
        <v>438</v>
      </c>
      <c r="L25" s="265"/>
      <c r="M25" s="202"/>
      <c r="N25" s="202"/>
      <c r="O25" s="202"/>
      <c r="P25" s="202"/>
      <c r="Q25" s="202"/>
      <c r="R25" s="202"/>
      <c r="S25" s="202"/>
      <c r="T25" s="202"/>
      <c r="U25" s="202"/>
      <c r="V25" s="278"/>
    </row>
    <row r="26" spans="1:22" ht="15.95" customHeight="1" thickBot="1">
      <c r="A26" s="178" t="s">
        <v>411</v>
      </c>
      <c r="B26" s="186" t="s">
        <v>432</v>
      </c>
      <c r="C26" s="194" t="s">
        <v>438</v>
      </c>
      <c r="D26" s="202" t="s">
        <v>438</v>
      </c>
      <c r="E26" s="214" t="s">
        <v>438</v>
      </c>
      <c r="F26" s="224"/>
      <c r="G26" s="232"/>
      <c r="H26" s="242" t="s">
        <v>438</v>
      </c>
      <c r="I26" s="242" t="s">
        <v>438</v>
      </c>
      <c r="J26" s="256" t="s">
        <v>438</v>
      </c>
      <c r="L26" s="266"/>
      <c r="M26" s="271"/>
      <c r="N26" s="272"/>
      <c r="O26" s="272"/>
      <c r="P26" s="272"/>
      <c r="Q26" s="272"/>
      <c r="R26" s="272"/>
      <c r="S26" s="272"/>
      <c r="T26" s="272"/>
      <c r="U26" s="272"/>
      <c r="V26" s="279"/>
    </row>
    <row r="27" spans="1:22" ht="27">
      <c r="A27" s="178" t="s">
        <v>412</v>
      </c>
      <c r="B27" s="185" t="s">
        <v>433</v>
      </c>
      <c r="C27" s="702" t="str">
        <f>IF(COUNT(F27:G27)&gt;0,SUM(F27:G27),"")</f>
        <v/>
      </c>
      <c r="D27" s="703"/>
      <c r="E27" s="704"/>
      <c r="F27" s="225"/>
      <c r="G27" s="233"/>
      <c r="H27" s="243" t="s">
        <v>438</v>
      </c>
      <c r="I27" s="243" t="s">
        <v>438</v>
      </c>
      <c r="J27" s="257" t="s">
        <v>438</v>
      </c>
      <c r="L27" s="705"/>
      <c r="M27" s="706"/>
      <c r="N27" s="706"/>
      <c r="O27" s="706"/>
      <c r="P27" s="706"/>
      <c r="Q27" s="706"/>
      <c r="R27" s="706"/>
      <c r="S27" s="706"/>
      <c r="T27" s="706"/>
      <c r="U27" s="706"/>
      <c r="V27" s="707"/>
    </row>
    <row r="28" spans="1:22" ht="15.95" customHeight="1">
      <c r="A28" s="714" t="s">
        <v>413</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434</v>
      </c>
      <c r="C29" s="196"/>
      <c r="D29" s="204"/>
      <c r="E29" s="216"/>
      <c r="F29" s="196"/>
      <c r="G29" s="216"/>
      <c r="H29" s="245">
        <v>3067238248</v>
      </c>
      <c r="I29" s="245">
        <v>613447649</v>
      </c>
      <c r="J29" s="259">
        <v>5.1999999999999998E-3</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435</v>
      </c>
      <c r="C32" s="694"/>
      <c r="D32" s="695"/>
      <c r="E32" s="696"/>
      <c r="F32" s="226" t="s">
        <v>62</v>
      </c>
      <c r="G32" s="234" t="s">
        <v>447</v>
      </c>
      <c r="J32" s="26"/>
      <c r="L32" s="26"/>
      <c r="M32" s="26"/>
      <c r="N32" s="26"/>
      <c r="O32" s="26"/>
      <c r="P32" s="26"/>
      <c r="Q32" s="26"/>
      <c r="R32" s="26"/>
      <c r="S32" s="26"/>
      <c r="T32" s="26"/>
      <c r="U32" s="26"/>
      <c r="V32" s="26"/>
    </row>
    <row r="33" spans="1:22">
      <c r="D33" s="697" t="s">
        <v>440</v>
      </c>
      <c r="E33" s="217" t="s">
        <v>443</v>
      </c>
      <c r="F33" s="227" t="s">
        <v>438</v>
      </c>
      <c r="G33" s="235" t="s">
        <v>438</v>
      </c>
      <c r="J33" s="26"/>
      <c r="L33" s="26"/>
      <c r="M33" s="26"/>
      <c r="N33" s="26"/>
      <c r="O33" s="26"/>
      <c r="P33" s="26"/>
      <c r="Q33" s="26"/>
      <c r="R33" s="26"/>
      <c r="S33" s="26"/>
      <c r="T33" s="26"/>
      <c r="U33" s="26"/>
      <c r="V33" s="26"/>
    </row>
    <row r="34" spans="1:22">
      <c r="D34" s="697"/>
      <c r="E34" s="217" t="s">
        <v>444</v>
      </c>
      <c r="F34" s="227"/>
      <c r="G34" s="235"/>
      <c r="J34" s="26"/>
      <c r="L34" s="26"/>
      <c r="M34" s="26"/>
      <c r="N34" s="26"/>
      <c r="O34" s="26"/>
      <c r="P34" s="26"/>
    </row>
    <row r="35" spans="1:22" ht="13.5" customHeight="1">
      <c r="B35" s="698"/>
      <c r="C35" s="699"/>
      <c r="D35" s="697" t="s">
        <v>441</v>
      </c>
      <c r="E35" s="217" t="s">
        <v>444</v>
      </c>
      <c r="F35" s="227" t="s">
        <v>438</v>
      </c>
      <c r="G35" s="235" t="s">
        <v>438</v>
      </c>
      <c r="J35" s="26"/>
      <c r="L35" s="267"/>
      <c r="M35" s="267"/>
      <c r="N35" s="267"/>
      <c r="O35" s="267"/>
      <c r="P35" s="267"/>
    </row>
    <row r="36" spans="1:22" ht="14.25" thickBot="1">
      <c r="D36" s="700"/>
      <c r="E36" s="218" t="s">
        <v>443</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339</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184</v>
      </c>
      <c r="K1"/>
      <c r="L1"/>
    </row>
    <row r="2" spans="1:13">
      <c r="A2" s="751" t="s">
        <v>5</v>
      </c>
      <c r="B2" s="751"/>
      <c r="C2" s="751"/>
      <c r="D2" s="751"/>
      <c r="E2" s="751"/>
      <c r="F2" s="751"/>
      <c r="G2" s="751"/>
      <c r="H2" s="751"/>
      <c r="I2" s="751"/>
      <c r="J2" s="751"/>
      <c r="K2" s="751"/>
      <c r="L2" s="66"/>
      <c r="M2" s="157" t="s">
        <v>400</v>
      </c>
    </row>
    <row r="3" spans="1:13" ht="14.25" thickBot="1">
      <c r="A3" s="34" t="s">
        <v>185</v>
      </c>
      <c r="B3" s="66"/>
      <c r="C3" s="66"/>
      <c r="D3" s="96"/>
      <c r="E3" s="96"/>
      <c r="F3" s="111"/>
      <c r="G3" s="126" t="s">
        <v>392</v>
      </c>
      <c r="H3" s="139"/>
      <c r="I3" s="142" t="s">
        <v>395</v>
      </c>
      <c r="J3" s="143">
        <v>1</v>
      </c>
      <c r="K3" s="154"/>
      <c r="L3" s="156"/>
      <c r="M3" s="156" t="s">
        <v>18</v>
      </c>
    </row>
    <row r="4" spans="1:13" ht="24" customHeight="1">
      <c r="A4" s="35"/>
      <c r="B4" s="68"/>
      <c r="C4" s="726" t="s">
        <v>376</v>
      </c>
      <c r="D4" s="727"/>
      <c r="E4" s="109"/>
      <c r="F4" s="109"/>
      <c r="G4" s="109"/>
      <c r="H4" s="109"/>
      <c r="I4" s="109"/>
      <c r="J4" s="109"/>
      <c r="K4" s="109"/>
      <c r="L4" s="109"/>
      <c r="M4" s="158"/>
    </row>
    <row r="5" spans="1:13" ht="52.5" customHeight="1">
      <c r="A5" s="36" t="s">
        <v>186</v>
      </c>
      <c r="B5" s="69" t="s">
        <v>340</v>
      </c>
      <c r="C5" s="80" t="s">
        <v>377</v>
      </c>
      <c r="D5" s="728" t="s">
        <v>389</v>
      </c>
      <c r="E5" s="736" t="s">
        <v>390</v>
      </c>
      <c r="F5" s="737" t="s">
        <v>391</v>
      </c>
      <c r="G5" s="739" t="s">
        <v>393</v>
      </c>
      <c r="H5" s="730" t="s">
        <v>394</v>
      </c>
      <c r="I5" s="730" t="s">
        <v>396</v>
      </c>
      <c r="J5" s="732" t="s">
        <v>397</v>
      </c>
      <c r="K5" s="730" t="s">
        <v>398</v>
      </c>
      <c r="L5" s="734" t="s">
        <v>399</v>
      </c>
      <c r="M5" s="724" t="s">
        <v>401</v>
      </c>
    </row>
    <row r="6" spans="1:13" ht="40.5" customHeight="1" thickBot="1">
      <c r="A6" s="37"/>
      <c r="B6" s="70"/>
      <c r="C6" s="70"/>
      <c r="D6" s="729"/>
      <c r="E6" s="731"/>
      <c r="F6" s="738"/>
      <c r="G6" s="740"/>
      <c r="H6" s="731"/>
      <c r="I6" s="731"/>
      <c r="J6" s="733"/>
      <c r="K6" s="731"/>
      <c r="L6" s="735"/>
      <c r="M6" s="725"/>
    </row>
    <row r="7" spans="1:13" ht="14.1" customHeight="1">
      <c r="A7" s="38" t="s">
        <v>187</v>
      </c>
      <c r="B7" s="71" t="s">
        <v>341</v>
      </c>
      <c r="C7" s="81">
        <v>0</v>
      </c>
      <c r="D7" s="97"/>
      <c r="E7" s="97"/>
      <c r="F7" s="112"/>
      <c r="G7" s="127"/>
      <c r="H7" s="140"/>
      <c r="I7" s="97"/>
      <c r="J7" s="144"/>
      <c r="K7" s="140"/>
      <c r="L7" s="112"/>
      <c r="M7" s="159"/>
    </row>
    <row r="8" spans="1:13" ht="27" customHeight="1">
      <c r="A8" s="39" t="s">
        <v>188</v>
      </c>
      <c r="B8" s="72" t="s">
        <v>342</v>
      </c>
      <c r="C8" s="82">
        <v>0</v>
      </c>
      <c r="D8" s="98"/>
      <c r="E8" s="98"/>
      <c r="F8" s="113"/>
      <c r="G8" s="128"/>
      <c r="H8" s="128"/>
      <c r="I8" s="98"/>
      <c r="J8" s="145"/>
      <c r="K8" s="128"/>
      <c r="L8" s="123"/>
      <c r="M8" s="160"/>
    </row>
    <row r="9" spans="1:13" ht="14.1" customHeight="1">
      <c r="A9" s="40" t="s">
        <v>189</v>
      </c>
      <c r="B9" s="603" t="s">
        <v>161</v>
      </c>
      <c r="C9" s="83">
        <v>0</v>
      </c>
      <c r="D9" s="99"/>
      <c r="E9" s="99"/>
      <c r="F9" s="114"/>
      <c r="G9" s="129"/>
      <c r="H9" s="129"/>
      <c r="I9" s="99"/>
      <c r="J9" s="146"/>
      <c r="K9" s="129"/>
      <c r="L9" s="119"/>
      <c r="M9" s="161"/>
    </row>
    <row r="10" spans="1:13" ht="14.1" customHeight="1">
      <c r="A10" s="41" t="s">
        <v>190</v>
      </c>
      <c r="B10" s="604"/>
      <c r="C10" s="84">
        <v>20</v>
      </c>
      <c r="D10" s="100"/>
      <c r="E10" s="100"/>
      <c r="F10" s="115"/>
      <c r="G10" s="130"/>
      <c r="H10" s="130"/>
      <c r="I10" s="100"/>
      <c r="J10" s="147"/>
      <c r="K10" s="130"/>
      <c r="L10" s="117"/>
      <c r="M10" s="162"/>
    </row>
    <row r="11" spans="1:13" ht="14.1" customHeight="1">
      <c r="A11" s="41" t="s">
        <v>191</v>
      </c>
      <c r="B11" s="604"/>
      <c r="C11" s="84">
        <v>50</v>
      </c>
      <c r="D11" s="100"/>
      <c r="E11" s="100"/>
      <c r="F11" s="115"/>
      <c r="G11" s="130"/>
      <c r="H11" s="130"/>
      <c r="I11" s="100"/>
      <c r="J11" s="147"/>
      <c r="K11" s="130"/>
      <c r="L11" s="117"/>
      <c r="M11" s="162"/>
    </row>
    <row r="12" spans="1:13" ht="14.1" customHeight="1">
      <c r="A12" s="41" t="s">
        <v>192</v>
      </c>
      <c r="B12" s="604"/>
      <c r="C12" s="84">
        <v>100</v>
      </c>
      <c r="D12" s="100"/>
      <c r="E12" s="100"/>
      <c r="F12" s="115"/>
      <c r="G12" s="130"/>
      <c r="H12" s="130"/>
      <c r="I12" s="100"/>
      <c r="J12" s="147"/>
      <c r="K12" s="130"/>
      <c r="L12" s="117"/>
      <c r="M12" s="162"/>
    </row>
    <row r="13" spans="1:13" ht="14.1" customHeight="1">
      <c r="A13" s="42" t="s">
        <v>193</v>
      </c>
      <c r="B13" s="605"/>
      <c r="C13" s="85">
        <v>150</v>
      </c>
      <c r="D13" s="101"/>
      <c r="E13" s="101"/>
      <c r="F13" s="116"/>
      <c r="G13" s="131"/>
      <c r="H13" s="131"/>
      <c r="I13" s="101"/>
      <c r="J13" s="148"/>
      <c r="K13" s="131"/>
      <c r="L13" s="118"/>
      <c r="M13" s="163"/>
    </row>
    <row r="14" spans="1:13" ht="14.1" customHeight="1">
      <c r="A14" s="39" t="s">
        <v>194</v>
      </c>
      <c r="B14" s="74" t="s">
        <v>343</v>
      </c>
      <c r="C14" s="82">
        <v>0</v>
      </c>
      <c r="D14" s="98"/>
      <c r="E14" s="98"/>
      <c r="F14" s="113"/>
      <c r="G14" s="128"/>
      <c r="H14" s="128"/>
      <c r="I14" s="98"/>
      <c r="J14" s="145"/>
      <c r="K14" s="128"/>
      <c r="L14" s="123"/>
      <c r="M14" s="160"/>
    </row>
    <row r="15" spans="1:13" ht="14.1" customHeight="1">
      <c r="A15" s="39" t="s">
        <v>195</v>
      </c>
      <c r="B15" s="74" t="s">
        <v>344</v>
      </c>
      <c r="C15" s="82">
        <v>0</v>
      </c>
      <c r="D15" s="98"/>
      <c r="E15" s="98"/>
      <c r="F15" s="113"/>
      <c r="G15" s="128"/>
      <c r="H15" s="128"/>
      <c r="I15" s="98"/>
      <c r="J15" s="145"/>
      <c r="K15" s="128"/>
      <c r="L15" s="123"/>
      <c r="M15" s="160"/>
    </row>
    <row r="16" spans="1:13" ht="14.1" customHeight="1">
      <c r="A16" s="40" t="s">
        <v>196</v>
      </c>
      <c r="B16" s="614" t="s">
        <v>345</v>
      </c>
      <c r="C16" s="83">
        <v>20</v>
      </c>
      <c r="D16" s="99"/>
      <c r="E16" s="99"/>
      <c r="F16" s="114"/>
      <c r="G16" s="129"/>
      <c r="H16" s="129"/>
      <c r="I16" s="99"/>
      <c r="J16" s="146"/>
      <c r="K16" s="129"/>
      <c r="L16" s="119"/>
      <c r="M16" s="161"/>
    </row>
    <row r="17" spans="1:15" ht="14.1" customHeight="1">
      <c r="A17" s="41" t="s">
        <v>197</v>
      </c>
      <c r="B17" s="609"/>
      <c r="C17" s="84">
        <v>50</v>
      </c>
      <c r="D17" s="100"/>
      <c r="E17" s="100"/>
      <c r="F17" s="117"/>
      <c r="G17" s="130"/>
      <c r="H17" s="130"/>
      <c r="I17" s="100"/>
      <c r="J17" s="147"/>
      <c r="K17" s="130"/>
      <c r="L17" s="117"/>
      <c r="M17" s="162"/>
    </row>
    <row r="18" spans="1:15" ht="14.1" customHeight="1">
      <c r="A18" s="41" t="s">
        <v>198</v>
      </c>
      <c r="B18" s="609"/>
      <c r="C18" s="84">
        <v>100</v>
      </c>
      <c r="D18" s="100"/>
      <c r="E18" s="100"/>
      <c r="F18" s="117"/>
      <c r="G18" s="130"/>
      <c r="H18" s="130"/>
      <c r="I18" s="100"/>
      <c r="J18" s="147"/>
      <c r="K18" s="130"/>
      <c r="L18" s="117"/>
      <c r="M18" s="162"/>
    </row>
    <row r="19" spans="1:15" ht="14.1" customHeight="1">
      <c r="A19" s="42" t="s">
        <v>199</v>
      </c>
      <c r="B19" s="753"/>
      <c r="C19" s="85">
        <v>150</v>
      </c>
      <c r="D19" s="101"/>
      <c r="E19" s="101"/>
      <c r="F19" s="118"/>
      <c r="G19" s="131"/>
      <c r="H19" s="131"/>
      <c r="I19" s="101"/>
      <c r="J19" s="148"/>
      <c r="K19" s="131"/>
      <c r="L19" s="118"/>
      <c r="M19" s="163"/>
    </row>
    <row r="20" spans="1:15" ht="14.1" customHeight="1">
      <c r="A20" s="43" t="s">
        <v>200</v>
      </c>
      <c r="B20" s="747" t="s">
        <v>346</v>
      </c>
      <c r="C20" s="83">
        <v>0</v>
      </c>
      <c r="D20" s="99"/>
      <c r="E20" s="99"/>
      <c r="F20" s="119"/>
      <c r="G20" s="129"/>
      <c r="H20" s="129"/>
      <c r="I20" s="99"/>
      <c r="J20" s="146"/>
      <c r="K20" s="129"/>
      <c r="L20" s="119"/>
      <c r="M20" s="161"/>
    </row>
    <row r="21" spans="1:15" ht="14.1" customHeight="1">
      <c r="A21" s="41" t="s">
        <v>201</v>
      </c>
      <c r="B21" s="748"/>
      <c r="C21" s="84">
        <v>20</v>
      </c>
      <c r="D21" s="100"/>
      <c r="E21" s="100"/>
      <c r="F21" s="117"/>
      <c r="G21" s="130"/>
      <c r="H21" s="130"/>
      <c r="I21" s="100"/>
      <c r="J21" s="147"/>
      <c r="K21" s="130"/>
      <c r="L21" s="117"/>
      <c r="M21" s="162"/>
    </row>
    <row r="22" spans="1:15" s="172" customFormat="1" ht="14.1" customHeight="1">
      <c r="A22" s="41" t="s">
        <v>202</v>
      </c>
      <c r="B22" s="748"/>
      <c r="C22" s="84">
        <v>30</v>
      </c>
      <c r="D22" s="100"/>
      <c r="E22" s="100"/>
      <c r="F22" s="117"/>
      <c r="G22" s="130"/>
      <c r="H22" s="130"/>
      <c r="I22" s="100"/>
      <c r="J22" s="147"/>
      <c r="K22" s="130"/>
      <c r="L22" s="117"/>
      <c r="M22" s="162"/>
      <c r="N22" s="34"/>
      <c r="O22" s="34"/>
    </row>
    <row r="23" spans="1:15" s="172" customFormat="1" ht="14.1" customHeight="1">
      <c r="A23" s="41" t="s">
        <v>203</v>
      </c>
      <c r="B23" s="748"/>
      <c r="C23" s="84">
        <v>50</v>
      </c>
      <c r="D23" s="100"/>
      <c r="E23" s="100"/>
      <c r="F23" s="117"/>
      <c r="G23" s="130"/>
      <c r="H23" s="130"/>
      <c r="I23" s="100"/>
      <c r="J23" s="147"/>
      <c r="K23" s="130"/>
      <c r="L23" s="117"/>
      <c r="M23" s="162"/>
      <c r="N23" s="34"/>
      <c r="O23" s="34"/>
    </row>
    <row r="24" spans="1:15" s="172" customFormat="1" ht="14.1" customHeight="1">
      <c r="A24" s="41" t="s">
        <v>204</v>
      </c>
      <c r="B24" s="748"/>
      <c r="C24" s="84">
        <v>100</v>
      </c>
      <c r="D24" s="100"/>
      <c r="E24" s="100"/>
      <c r="F24" s="117"/>
      <c r="G24" s="130"/>
      <c r="H24" s="130"/>
      <c r="I24" s="100"/>
      <c r="J24" s="147"/>
      <c r="K24" s="130"/>
      <c r="L24" s="117"/>
      <c r="M24" s="162"/>
      <c r="N24" s="34"/>
      <c r="O24" s="34"/>
    </row>
    <row r="25" spans="1:15" s="172" customFormat="1" ht="14.1" customHeight="1">
      <c r="A25" s="44" t="s">
        <v>205</v>
      </c>
      <c r="B25" s="749"/>
      <c r="C25" s="85">
        <v>150</v>
      </c>
      <c r="D25" s="101"/>
      <c r="E25" s="101"/>
      <c r="F25" s="118"/>
      <c r="G25" s="131"/>
      <c r="H25" s="131"/>
      <c r="I25" s="101"/>
      <c r="J25" s="148"/>
      <c r="K25" s="131"/>
      <c r="L25" s="118"/>
      <c r="M25" s="163"/>
      <c r="N25" s="34"/>
      <c r="O25" s="34"/>
    </row>
    <row r="26" spans="1:15" s="172" customFormat="1" ht="14.1" customHeight="1">
      <c r="A26" s="40" t="s">
        <v>206</v>
      </c>
      <c r="B26" s="611" t="s">
        <v>347</v>
      </c>
      <c r="C26" s="83">
        <v>10</v>
      </c>
      <c r="D26" s="99"/>
      <c r="E26" s="99"/>
      <c r="F26" s="119"/>
      <c r="G26" s="129"/>
      <c r="H26" s="129"/>
      <c r="I26" s="99"/>
      <c r="J26" s="146"/>
      <c r="K26" s="129"/>
      <c r="L26" s="119"/>
      <c r="M26" s="161"/>
      <c r="N26" s="34"/>
      <c r="O26" s="34"/>
    </row>
    <row r="27" spans="1:15" s="172" customFormat="1" ht="14.1" customHeight="1">
      <c r="A27" s="42" t="s">
        <v>207</v>
      </c>
      <c r="B27" s="598"/>
      <c r="C27" s="84">
        <v>20</v>
      </c>
      <c r="D27" s="100"/>
      <c r="E27" s="100"/>
      <c r="F27" s="117"/>
      <c r="G27" s="130"/>
      <c r="H27" s="130"/>
      <c r="I27" s="100"/>
      <c r="J27" s="147"/>
      <c r="K27" s="130"/>
      <c r="L27" s="117"/>
      <c r="M27" s="162"/>
      <c r="N27" s="34"/>
      <c r="O27" s="34"/>
    </row>
    <row r="28" spans="1:15" s="172" customFormat="1" ht="14.1" customHeight="1">
      <c r="A28" s="42" t="s">
        <v>208</v>
      </c>
      <c r="B28" s="598"/>
      <c r="C28" s="84">
        <v>50</v>
      </c>
      <c r="D28" s="100"/>
      <c r="E28" s="100"/>
      <c r="F28" s="117"/>
      <c r="G28" s="130"/>
      <c r="H28" s="130"/>
      <c r="I28" s="100"/>
      <c r="J28" s="147"/>
      <c r="K28" s="130"/>
      <c r="L28" s="117"/>
      <c r="M28" s="162"/>
      <c r="N28" s="34"/>
      <c r="O28" s="34"/>
    </row>
    <row r="29" spans="1:15" s="172" customFormat="1" ht="14.1" customHeight="1">
      <c r="A29" s="42" t="s">
        <v>209</v>
      </c>
      <c r="B29" s="598"/>
      <c r="C29" s="69">
        <v>100</v>
      </c>
      <c r="D29" s="102"/>
      <c r="E29" s="102"/>
      <c r="F29" s="120"/>
      <c r="G29" s="132"/>
      <c r="H29" s="132"/>
      <c r="I29" s="102"/>
      <c r="J29" s="149"/>
      <c r="K29" s="132"/>
      <c r="L29" s="120"/>
      <c r="M29" s="164"/>
      <c r="N29" s="34"/>
      <c r="O29" s="34"/>
    </row>
    <row r="30" spans="1:15" s="172" customFormat="1" ht="14.1" customHeight="1">
      <c r="A30" s="42" t="s">
        <v>210</v>
      </c>
      <c r="B30" s="613"/>
      <c r="C30" s="85">
        <v>150</v>
      </c>
      <c r="D30" s="101"/>
      <c r="E30" s="101"/>
      <c r="F30" s="118"/>
      <c r="G30" s="131"/>
      <c r="H30" s="131"/>
      <c r="I30" s="101"/>
      <c r="J30" s="148"/>
      <c r="K30" s="131"/>
      <c r="L30" s="118"/>
      <c r="M30" s="163"/>
      <c r="N30" s="34"/>
      <c r="O30" s="34"/>
    </row>
    <row r="31" spans="1:15" s="172" customFormat="1" ht="14.1" customHeight="1">
      <c r="A31" s="45" t="s">
        <v>211</v>
      </c>
      <c r="B31" s="597" t="s">
        <v>348</v>
      </c>
      <c r="C31" s="83">
        <v>10</v>
      </c>
      <c r="D31" s="99"/>
      <c r="E31" s="99"/>
      <c r="F31" s="119"/>
      <c r="G31" s="129"/>
      <c r="H31" s="129"/>
      <c r="I31" s="99"/>
      <c r="J31" s="119"/>
      <c r="K31" s="129"/>
      <c r="L31" s="119"/>
      <c r="M31" s="119"/>
      <c r="N31" s="34"/>
      <c r="O31" s="34"/>
    </row>
    <row r="32" spans="1:15" s="172" customFormat="1" ht="14.1" customHeight="1">
      <c r="A32" s="42" t="s">
        <v>212</v>
      </c>
      <c r="B32" s="598"/>
      <c r="C32" s="84">
        <v>20</v>
      </c>
      <c r="D32" s="100"/>
      <c r="E32" s="100"/>
      <c r="F32" s="117"/>
      <c r="G32" s="130"/>
      <c r="H32" s="130"/>
      <c r="I32" s="100"/>
      <c r="J32" s="117"/>
      <c r="K32" s="130"/>
      <c r="L32" s="117"/>
      <c r="M32" s="117"/>
      <c r="N32" s="34"/>
      <c r="O32" s="34"/>
    </row>
    <row r="33" spans="1:15" s="172" customFormat="1" ht="14.1" customHeight="1">
      <c r="A33" s="42" t="s">
        <v>213</v>
      </c>
      <c r="B33" s="598"/>
      <c r="C33" s="84">
        <v>50</v>
      </c>
      <c r="D33" s="100"/>
      <c r="E33" s="100"/>
      <c r="F33" s="117"/>
      <c r="G33" s="130"/>
      <c r="H33" s="130"/>
      <c r="I33" s="100"/>
      <c r="J33" s="147"/>
      <c r="K33" s="130"/>
      <c r="L33" s="117"/>
      <c r="M33" s="162"/>
      <c r="N33" s="34"/>
      <c r="O33" s="34"/>
    </row>
    <row r="34" spans="1:15" s="172" customFormat="1" ht="14.1" customHeight="1">
      <c r="A34" s="42" t="s">
        <v>214</v>
      </c>
      <c r="B34" s="598"/>
      <c r="C34" s="84">
        <v>100</v>
      </c>
      <c r="D34" s="100"/>
      <c r="E34" s="100"/>
      <c r="F34" s="117"/>
      <c r="G34" s="130"/>
      <c r="H34" s="130"/>
      <c r="I34" s="100"/>
      <c r="J34" s="147"/>
      <c r="K34" s="130"/>
      <c r="L34" s="117"/>
      <c r="M34" s="162"/>
      <c r="N34" s="34"/>
      <c r="O34" s="34"/>
    </row>
    <row r="35" spans="1:15" s="172" customFormat="1" ht="14.1" customHeight="1">
      <c r="A35" s="42" t="s">
        <v>215</v>
      </c>
      <c r="B35" s="599"/>
      <c r="C35" s="81">
        <v>150</v>
      </c>
      <c r="D35" s="102"/>
      <c r="E35" s="102"/>
      <c r="F35" s="120"/>
      <c r="G35" s="132"/>
      <c r="H35" s="132"/>
      <c r="I35" s="102"/>
      <c r="J35" s="149"/>
      <c r="K35" s="132"/>
      <c r="L35" s="120"/>
      <c r="M35" s="164"/>
      <c r="N35" s="34"/>
      <c r="O35" s="34"/>
    </row>
    <row r="36" spans="1:15" s="172" customFormat="1" ht="14.1" customHeight="1">
      <c r="A36" s="46" t="s">
        <v>216</v>
      </c>
      <c r="B36" s="597" t="s">
        <v>349</v>
      </c>
      <c r="C36" s="83">
        <v>20</v>
      </c>
      <c r="D36" s="103"/>
      <c r="E36" s="103"/>
      <c r="F36" s="121"/>
      <c r="G36" s="133"/>
      <c r="H36" s="133"/>
      <c r="I36" s="103"/>
      <c r="J36" s="150"/>
      <c r="K36" s="133"/>
      <c r="L36" s="121"/>
      <c r="M36" s="165"/>
      <c r="N36" s="34"/>
      <c r="O36" s="34"/>
    </row>
    <row r="37" spans="1:15" s="172" customFormat="1" ht="14.1" customHeight="1">
      <c r="A37" s="42" t="s">
        <v>217</v>
      </c>
      <c r="B37" s="598"/>
      <c r="C37" s="84">
        <v>50</v>
      </c>
      <c r="D37" s="100"/>
      <c r="E37" s="100"/>
      <c r="F37" s="117"/>
      <c r="G37" s="130"/>
      <c r="H37" s="130"/>
      <c r="I37" s="100"/>
      <c r="J37" s="147"/>
      <c r="K37" s="130"/>
      <c r="L37" s="117"/>
      <c r="M37" s="162"/>
      <c r="N37" s="34"/>
      <c r="O37" s="34"/>
    </row>
    <row r="38" spans="1:15" s="172" customFormat="1" ht="14.1" customHeight="1">
      <c r="A38" s="42" t="s">
        <v>218</v>
      </c>
      <c r="B38" s="598"/>
      <c r="C38" s="84">
        <v>100</v>
      </c>
      <c r="D38" s="100"/>
      <c r="E38" s="100"/>
      <c r="F38" s="117"/>
      <c r="G38" s="130"/>
      <c r="H38" s="130"/>
      <c r="I38" s="100"/>
      <c r="J38" s="147"/>
      <c r="K38" s="130"/>
      <c r="L38" s="117"/>
      <c r="M38" s="162"/>
      <c r="N38" s="34"/>
      <c r="O38" s="34"/>
    </row>
    <row r="39" spans="1:15" s="172" customFormat="1" ht="14.1" customHeight="1">
      <c r="A39" s="47" t="s">
        <v>219</v>
      </c>
      <c r="B39" s="599"/>
      <c r="C39" s="69">
        <v>150</v>
      </c>
      <c r="D39" s="102"/>
      <c r="E39" s="102"/>
      <c r="F39" s="120"/>
      <c r="G39" s="132"/>
      <c r="H39" s="132"/>
      <c r="I39" s="102"/>
      <c r="J39" s="149"/>
      <c r="K39" s="132"/>
      <c r="L39" s="120"/>
      <c r="M39" s="164"/>
      <c r="N39" s="34"/>
      <c r="O39" s="34"/>
    </row>
    <row r="40" spans="1:15" s="172" customFormat="1" ht="14.1" customHeight="1">
      <c r="A40" s="40" t="s">
        <v>220</v>
      </c>
      <c r="B40" s="603" t="s">
        <v>164</v>
      </c>
      <c r="C40" s="83">
        <v>20</v>
      </c>
      <c r="D40" s="99"/>
      <c r="E40" s="99"/>
      <c r="F40" s="119"/>
      <c r="G40" s="129"/>
      <c r="H40" s="129"/>
      <c r="I40" s="99"/>
      <c r="J40" s="146"/>
      <c r="K40" s="129"/>
      <c r="L40" s="119"/>
      <c r="M40" s="161"/>
      <c r="N40" s="34"/>
      <c r="O40" s="34"/>
    </row>
    <row r="41" spans="1:15" s="172" customFormat="1" ht="14.1" customHeight="1">
      <c r="A41" s="40" t="s">
        <v>221</v>
      </c>
      <c r="B41" s="604"/>
      <c r="C41" s="86">
        <v>30</v>
      </c>
      <c r="D41" s="104"/>
      <c r="E41" s="104"/>
      <c r="F41" s="122"/>
      <c r="G41" s="134"/>
      <c r="H41" s="134"/>
      <c r="I41" s="104"/>
      <c r="J41" s="151"/>
      <c r="K41" s="134"/>
      <c r="L41" s="122"/>
      <c r="M41" s="166"/>
      <c r="N41" s="34"/>
      <c r="O41" s="34"/>
    </row>
    <row r="42" spans="1:15" s="172" customFormat="1" ht="14.1" customHeight="1">
      <c r="A42" s="40" t="s">
        <v>222</v>
      </c>
      <c r="B42" s="604"/>
      <c r="C42" s="86">
        <v>40</v>
      </c>
      <c r="D42" s="104"/>
      <c r="E42" s="104"/>
      <c r="F42" s="122"/>
      <c r="G42" s="134"/>
      <c r="H42" s="134"/>
      <c r="I42" s="104"/>
      <c r="J42" s="151"/>
      <c r="K42" s="134"/>
      <c r="L42" s="122"/>
      <c r="M42" s="166"/>
      <c r="N42" s="34"/>
      <c r="O42" s="34"/>
    </row>
    <row r="43" spans="1:15" s="172" customFormat="1" ht="14.1" customHeight="1">
      <c r="A43" s="41" t="s">
        <v>223</v>
      </c>
      <c r="B43" s="604"/>
      <c r="C43" s="84">
        <v>50</v>
      </c>
      <c r="D43" s="100"/>
      <c r="E43" s="100"/>
      <c r="F43" s="117"/>
      <c r="G43" s="130"/>
      <c r="H43" s="130"/>
      <c r="I43" s="100"/>
      <c r="J43" s="147"/>
      <c r="K43" s="130"/>
      <c r="L43" s="117"/>
      <c r="M43" s="162"/>
      <c r="N43" s="34"/>
      <c r="O43" s="34"/>
    </row>
    <row r="44" spans="1:15" s="172" customFormat="1" ht="14.1" customHeight="1">
      <c r="A44" s="40" t="s">
        <v>224</v>
      </c>
      <c r="B44" s="604"/>
      <c r="C44" s="84">
        <v>75</v>
      </c>
      <c r="D44" s="100"/>
      <c r="E44" s="100"/>
      <c r="F44" s="117"/>
      <c r="G44" s="130"/>
      <c r="H44" s="130"/>
      <c r="I44" s="100"/>
      <c r="J44" s="147"/>
      <c r="K44" s="130"/>
      <c r="L44" s="117"/>
      <c r="M44" s="162"/>
      <c r="N44" s="34"/>
      <c r="O44" s="34"/>
    </row>
    <row r="45" spans="1:15" s="172" customFormat="1" ht="14.1" customHeight="1">
      <c r="A45" s="41" t="s">
        <v>225</v>
      </c>
      <c r="B45" s="604"/>
      <c r="C45" s="84">
        <v>100</v>
      </c>
      <c r="D45" s="100"/>
      <c r="E45" s="100"/>
      <c r="F45" s="117"/>
      <c r="G45" s="130"/>
      <c r="H45" s="130"/>
      <c r="I45" s="100"/>
      <c r="J45" s="147"/>
      <c r="K45" s="130"/>
      <c r="L45" s="117"/>
      <c r="M45" s="162"/>
      <c r="N45" s="34"/>
      <c r="O45" s="34"/>
    </row>
    <row r="46" spans="1:15" s="172" customFormat="1" ht="14.1" customHeight="1">
      <c r="A46" s="42" t="s">
        <v>226</v>
      </c>
      <c r="B46" s="604"/>
      <c r="C46" s="84">
        <v>150</v>
      </c>
      <c r="D46" s="100"/>
      <c r="E46" s="100"/>
      <c r="F46" s="117"/>
      <c r="G46" s="130"/>
      <c r="H46" s="130"/>
      <c r="I46" s="100"/>
      <c r="J46" s="147"/>
      <c r="K46" s="130"/>
      <c r="L46" s="117"/>
      <c r="M46" s="162"/>
      <c r="N46" s="34"/>
      <c r="O46" s="34"/>
    </row>
    <row r="47" spans="1:15" s="172" customFormat="1" ht="14.1" customHeight="1">
      <c r="A47" s="47" t="s">
        <v>227</v>
      </c>
      <c r="B47" s="605"/>
      <c r="C47" s="85">
        <v>250</v>
      </c>
      <c r="D47" s="101"/>
      <c r="E47" s="101"/>
      <c r="F47" s="118"/>
      <c r="G47" s="131"/>
      <c r="H47" s="131"/>
      <c r="I47" s="101"/>
      <c r="J47" s="148"/>
      <c r="K47" s="131"/>
      <c r="L47" s="118"/>
      <c r="M47" s="163"/>
      <c r="N47" s="34"/>
      <c r="O47" s="34"/>
    </row>
    <row r="48" spans="1:15" s="172" customFormat="1" ht="14.1" customHeight="1">
      <c r="A48" s="48" t="s">
        <v>228</v>
      </c>
      <c r="B48" s="747" t="s">
        <v>350</v>
      </c>
      <c r="C48" s="86">
        <v>10</v>
      </c>
      <c r="D48" s="99"/>
      <c r="E48" s="99"/>
      <c r="F48" s="119"/>
      <c r="G48" s="129"/>
      <c r="H48" s="129"/>
      <c r="I48" s="99"/>
      <c r="J48" s="146"/>
      <c r="K48" s="129"/>
      <c r="L48" s="119"/>
      <c r="M48" s="161"/>
      <c r="N48" s="34"/>
      <c r="O48" s="34"/>
    </row>
    <row r="49" spans="1:15" s="172" customFormat="1" ht="14.1" customHeight="1">
      <c r="A49" s="40" t="s">
        <v>229</v>
      </c>
      <c r="B49" s="748"/>
      <c r="C49" s="86">
        <v>15</v>
      </c>
      <c r="D49" s="100"/>
      <c r="E49" s="100"/>
      <c r="F49" s="117"/>
      <c r="G49" s="130"/>
      <c r="H49" s="130"/>
      <c r="I49" s="100"/>
      <c r="J49" s="147"/>
      <c r="K49" s="130"/>
      <c r="L49" s="117"/>
      <c r="M49" s="162"/>
      <c r="N49" s="34"/>
      <c r="O49" s="34"/>
    </row>
    <row r="50" spans="1:15" s="172" customFormat="1" ht="14.1" customHeight="1">
      <c r="A50" s="40" t="s">
        <v>230</v>
      </c>
      <c r="B50" s="748"/>
      <c r="C50" s="86">
        <v>20</v>
      </c>
      <c r="D50" s="100"/>
      <c r="E50" s="100"/>
      <c r="F50" s="117"/>
      <c r="G50" s="130"/>
      <c r="H50" s="130"/>
      <c r="I50" s="100"/>
      <c r="J50" s="147"/>
      <c r="K50" s="130"/>
      <c r="L50" s="117"/>
      <c r="M50" s="162"/>
      <c r="N50" s="34"/>
      <c r="O50" s="34"/>
    </row>
    <row r="51" spans="1:15" s="172" customFormat="1" ht="14.1" customHeight="1">
      <c r="A51" s="41" t="s">
        <v>231</v>
      </c>
      <c r="B51" s="748"/>
      <c r="C51" s="84">
        <v>25</v>
      </c>
      <c r="D51" s="100"/>
      <c r="E51" s="100"/>
      <c r="F51" s="117"/>
      <c r="G51" s="130"/>
      <c r="H51" s="130"/>
      <c r="I51" s="100"/>
      <c r="J51" s="147"/>
      <c r="K51" s="130"/>
      <c r="L51" s="117"/>
      <c r="M51" s="162"/>
      <c r="N51" s="34"/>
      <c r="O51" s="34"/>
    </row>
    <row r="52" spans="1:15" s="172" customFormat="1" ht="14.1" customHeight="1">
      <c r="A52" s="40" t="s">
        <v>232</v>
      </c>
      <c r="B52" s="748"/>
      <c r="C52" s="86">
        <v>35</v>
      </c>
      <c r="D52" s="100"/>
      <c r="E52" s="100"/>
      <c r="F52" s="117"/>
      <c r="G52" s="130"/>
      <c r="H52" s="130"/>
      <c r="I52" s="100"/>
      <c r="J52" s="147"/>
      <c r="K52" s="130"/>
      <c r="L52" s="117"/>
      <c r="M52" s="162"/>
      <c r="N52" s="34"/>
      <c r="O52" s="34"/>
    </row>
    <row r="53" spans="1:15" s="172" customFormat="1" ht="14.1" customHeight="1">
      <c r="A53" s="41" t="s">
        <v>233</v>
      </c>
      <c r="B53" s="748"/>
      <c r="C53" s="84">
        <v>50</v>
      </c>
      <c r="D53" s="100"/>
      <c r="E53" s="100"/>
      <c r="F53" s="117"/>
      <c r="G53" s="130"/>
      <c r="H53" s="130"/>
      <c r="I53" s="100"/>
      <c r="J53" s="147"/>
      <c r="K53" s="130"/>
      <c r="L53" s="117"/>
      <c r="M53" s="162"/>
      <c r="N53" s="34"/>
      <c r="O53" s="34"/>
    </row>
    <row r="54" spans="1:15" s="172" customFormat="1" ht="14.1" customHeight="1">
      <c r="A54" s="47" t="s">
        <v>234</v>
      </c>
      <c r="B54" s="749"/>
      <c r="C54" s="87">
        <v>100</v>
      </c>
      <c r="D54" s="101"/>
      <c r="E54" s="101"/>
      <c r="F54" s="118"/>
      <c r="G54" s="131"/>
      <c r="H54" s="131"/>
      <c r="I54" s="101"/>
      <c r="J54" s="148"/>
      <c r="K54" s="131"/>
      <c r="L54" s="118"/>
      <c r="M54" s="163"/>
      <c r="N54" s="34"/>
      <c r="O54" s="34"/>
    </row>
    <row r="55" spans="1:15" s="172" customFormat="1" ht="14.1" customHeight="1">
      <c r="A55" s="40" t="s">
        <v>235</v>
      </c>
      <c r="B55" s="747" t="s">
        <v>351</v>
      </c>
      <c r="C55" s="83">
        <v>20</v>
      </c>
      <c r="D55" s="99"/>
      <c r="E55" s="99"/>
      <c r="F55" s="119"/>
      <c r="G55" s="129"/>
      <c r="H55" s="129"/>
      <c r="I55" s="99"/>
      <c r="J55" s="146"/>
      <c r="K55" s="129"/>
      <c r="L55" s="119"/>
      <c r="M55" s="161"/>
      <c r="N55" s="34"/>
      <c r="O55" s="34"/>
    </row>
    <row r="56" spans="1:15" s="172" customFormat="1" ht="14.1" customHeight="1">
      <c r="A56" s="41" t="s">
        <v>236</v>
      </c>
      <c r="B56" s="748"/>
      <c r="C56" s="84">
        <v>50</v>
      </c>
      <c r="D56" s="100"/>
      <c r="E56" s="100"/>
      <c r="F56" s="117"/>
      <c r="G56" s="130"/>
      <c r="H56" s="130"/>
      <c r="I56" s="100"/>
      <c r="J56" s="147"/>
      <c r="K56" s="130"/>
      <c r="L56" s="117"/>
      <c r="M56" s="162"/>
      <c r="N56" s="34"/>
      <c r="O56" s="34"/>
    </row>
    <row r="57" spans="1:15" s="172" customFormat="1" ht="14.1" customHeight="1">
      <c r="A57" s="41" t="s">
        <v>237</v>
      </c>
      <c r="B57" s="748"/>
      <c r="C57" s="84">
        <v>75</v>
      </c>
      <c r="D57" s="100"/>
      <c r="E57" s="100"/>
      <c r="F57" s="117"/>
      <c r="G57" s="130"/>
      <c r="H57" s="130"/>
      <c r="I57" s="100"/>
      <c r="J57" s="147"/>
      <c r="K57" s="130"/>
      <c r="L57" s="117"/>
      <c r="M57" s="162"/>
      <c r="N57" s="34"/>
      <c r="O57" s="34"/>
    </row>
    <row r="58" spans="1:15" s="172" customFormat="1" ht="14.1" customHeight="1">
      <c r="A58" s="41" t="s">
        <v>238</v>
      </c>
      <c r="B58" s="748"/>
      <c r="C58" s="84">
        <v>85</v>
      </c>
      <c r="D58" s="100"/>
      <c r="E58" s="100"/>
      <c r="F58" s="117"/>
      <c r="G58" s="130"/>
      <c r="H58" s="130"/>
      <c r="I58" s="100"/>
      <c r="J58" s="147"/>
      <c r="K58" s="130"/>
      <c r="L58" s="117"/>
      <c r="M58" s="162"/>
      <c r="N58" s="34"/>
      <c r="O58" s="34"/>
    </row>
    <row r="59" spans="1:15" s="172" customFormat="1" ht="14.1" customHeight="1">
      <c r="A59" s="41" t="s">
        <v>239</v>
      </c>
      <c r="B59" s="748"/>
      <c r="C59" s="84">
        <v>100</v>
      </c>
      <c r="D59" s="100"/>
      <c r="E59" s="100"/>
      <c r="F59" s="117"/>
      <c r="G59" s="130"/>
      <c r="H59" s="130"/>
      <c r="I59" s="100"/>
      <c r="J59" s="147"/>
      <c r="K59" s="130"/>
      <c r="L59" s="117"/>
      <c r="M59" s="162"/>
      <c r="N59" s="34"/>
      <c r="O59" s="34"/>
    </row>
    <row r="60" spans="1:15" s="172" customFormat="1" ht="14.1" customHeight="1">
      <c r="A60" s="42" t="s">
        <v>240</v>
      </c>
      <c r="B60" s="748"/>
      <c r="C60" s="84">
        <v>150</v>
      </c>
      <c r="D60" s="100"/>
      <c r="E60" s="100"/>
      <c r="F60" s="117"/>
      <c r="G60" s="130"/>
      <c r="H60" s="130"/>
      <c r="I60" s="100"/>
      <c r="J60" s="147"/>
      <c r="K60" s="130"/>
      <c r="L60" s="117"/>
      <c r="M60" s="162"/>
      <c r="N60" s="34"/>
      <c r="O60" s="34"/>
    </row>
    <row r="61" spans="1:15" s="172" customFormat="1" ht="14.1" customHeight="1">
      <c r="A61" s="47" t="s">
        <v>241</v>
      </c>
      <c r="B61" s="749"/>
      <c r="C61" s="85">
        <v>250</v>
      </c>
      <c r="D61" s="101"/>
      <c r="E61" s="101"/>
      <c r="F61" s="118"/>
      <c r="G61" s="131"/>
      <c r="H61" s="131"/>
      <c r="I61" s="101"/>
      <c r="J61" s="148"/>
      <c r="K61" s="131"/>
      <c r="L61" s="118"/>
      <c r="M61" s="163"/>
      <c r="N61" s="34"/>
      <c r="O61" s="34"/>
    </row>
    <row r="62" spans="1:15" s="172" customFormat="1" ht="14.1" customHeight="1">
      <c r="A62" s="45" t="s">
        <v>242</v>
      </c>
      <c r="B62" s="747" t="s">
        <v>352</v>
      </c>
      <c r="C62" s="83">
        <v>20</v>
      </c>
      <c r="D62" s="99"/>
      <c r="E62" s="99"/>
      <c r="F62" s="119"/>
      <c r="G62" s="129"/>
      <c r="H62" s="129"/>
      <c r="I62" s="99"/>
      <c r="J62" s="146"/>
      <c r="K62" s="129"/>
      <c r="L62" s="119"/>
      <c r="M62" s="161"/>
      <c r="N62" s="34"/>
      <c r="O62" s="34"/>
    </row>
    <row r="63" spans="1:15" s="172" customFormat="1" ht="14.1" customHeight="1">
      <c r="A63" s="49" t="s">
        <v>243</v>
      </c>
      <c r="B63" s="748"/>
      <c r="C63" s="84">
        <v>50</v>
      </c>
      <c r="D63" s="100"/>
      <c r="E63" s="100"/>
      <c r="F63" s="117"/>
      <c r="G63" s="130"/>
      <c r="H63" s="130"/>
      <c r="I63" s="100"/>
      <c r="J63" s="147"/>
      <c r="K63" s="130"/>
      <c r="L63" s="117"/>
      <c r="M63" s="162"/>
      <c r="N63" s="34"/>
      <c r="O63" s="34"/>
    </row>
    <row r="64" spans="1:15" s="172" customFormat="1" ht="14.1" customHeight="1">
      <c r="A64" s="49" t="s">
        <v>244</v>
      </c>
      <c r="B64" s="748"/>
      <c r="C64" s="84">
        <v>75</v>
      </c>
      <c r="D64" s="100"/>
      <c r="E64" s="100"/>
      <c r="F64" s="117"/>
      <c r="G64" s="130"/>
      <c r="H64" s="130"/>
      <c r="I64" s="100"/>
      <c r="J64" s="147"/>
      <c r="K64" s="130"/>
      <c r="L64" s="117"/>
      <c r="M64" s="162"/>
      <c r="N64" s="34"/>
      <c r="O64" s="34"/>
    </row>
    <row r="65" spans="1:15" s="172" customFormat="1" ht="14.1" customHeight="1">
      <c r="A65" s="49" t="s">
        <v>245</v>
      </c>
      <c r="B65" s="748"/>
      <c r="C65" s="84">
        <v>80</v>
      </c>
      <c r="D65" s="100"/>
      <c r="E65" s="100"/>
      <c r="F65" s="117"/>
      <c r="G65" s="130"/>
      <c r="H65" s="130"/>
      <c r="I65" s="100"/>
      <c r="J65" s="147"/>
      <c r="K65" s="130"/>
      <c r="L65" s="117"/>
      <c r="M65" s="162"/>
      <c r="N65" s="34"/>
      <c r="O65" s="34"/>
    </row>
    <row r="66" spans="1:15" s="172" customFormat="1" ht="14.1" customHeight="1">
      <c r="A66" s="50" t="s">
        <v>246</v>
      </c>
      <c r="B66" s="748"/>
      <c r="C66" s="84">
        <v>100</v>
      </c>
      <c r="D66" s="100"/>
      <c r="E66" s="100"/>
      <c r="F66" s="117"/>
      <c r="G66" s="130"/>
      <c r="H66" s="130"/>
      <c r="I66" s="100"/>
      <c r="J66" s="147"/>
      <c r="K66" s="130"/>
      <c r="L66" s="117"/>
      <c r="M66" s="162"/>
      <c r="N66" s="34"/>
      <c r="O66" s="34"/>
    </row>
    <row r="67" spans="1:15" s="172" customFormat="1" ht="14.1" customHeight="1">
      <c r="A67" s="50" t="s">
        <v>247</v>
      </c>
      <c r="B67" s="748"/>
      <c r="C67" s="69">
        <v>130</v>
      </c>
      <c r="D67" s="100"/>
      <c r="E67" s="100"/>
      <c r="F67" s="117"/>
      <c r="G67" s="130"/>
      <c r="H67" s="130"/>
      <c r="I67" s="100"/>
      <c r="J67" s="147"/>
      <c r="K67" s="130"/>
      <c r="L67" s="117"/>
      <c r="M67" s="162"/>
      <c r="N67" s="34"/>
      <c r="O67" s="34"/>
    </row>
    <row r="68" spans="1:15" s="172" customFormat="1" ht="14.1" customHeight="1">
      <c r="A68" s="50" t="s">
        <v>248</v>
      </c>
      <c r="B68" s="748"/>
      <c r="C68" s="84">
        <v>150</v>
      </c>
      <c r="D68" s="100"/>
      <c r="E68" s="100"/>
      <c r="F68" s="117"/>
      <c r="G68" s="130"/>
      <c r="H68" s="130"/>
      <c r="I68" s="100"/>
      <c r="J68" s="147"/>
      <c r="K68" s="130"/>
      <c r="L68" s="117"/>
      <c r="M68" s="162"/>
      <c r="N68" s="34"/>
      <c r="O68" s="34"/>
    </row>
    <row r="69" spans="1:15" s="172" customFormat="1" ht="14.1" customHeight="1">
      <c r="A69" s="45" t="s">
        <v>249</v>
      </c>
      <c r="B69" s="744" t="s">
        <v>353</v>
      </c>
      <c r="C69" s="83">
        <v>45</v>
      </c>
      <c r="D69" s="99"/>
      <c r="E69" s="99"/>
      <c r="F69" s="119"/>
      <c r="G69" s="129"/>
      <c r="H69" s="129"/>
      <c r="I69" s="99"/>
      <c r="J69" s="146"/>
      <c r="K69" s="129"/>
      <c r="L69" s="119"/>
      <c r="M69" s="161"/>
      <c r="N69" s="34"/>
      <c r="O69" s="34"/>
    </row>
    <row r="70" spans="1:15" s="172" customFormat="1" ht="14.1" customHeight="1">
      <c r="A70" s="50" t="s">
        <v>250</v>
      </c>
      <c r="B70" s="745"/>
      <c r="C70" s="69">
        <v>75</v>
      </c>
      <c r="D70" s="100"/>
      <c r="E70" s="100"/>
      <c r="F70" s="117"/>
      <c r="G70" s="130"/>
      <c r="H70" s="130"/>
      <c r="I70" s="100"/>
      <c r="J70" s="147"/>
      <c r="K70" s="130"/>
      <c r="L70" s="117"/>
      <c r="M70" s="162"/>
      <c r="N70" s="34"/>
      <c r="O70" s="34"/>
    </row>
    <row r="71" spans="1:15" s="172" customFormat="1" ht="14.1" customHeight="1">
      <c r="A71" s="51" t="s">
        <v>251</v>
      </c>
      <c r="B71" s="746"/>
      <c r="C71" s="85">
        <v>100</v>
      </c>
      <c r="D71" s="101"/>
      <c r="E71" s="101"/>
      <c r="F71" s="118"/>
      <c r="G71" s="131"/>
      <c r="H71" s="131"/>
      <c r="I71" s="101"/>
      <c r="J71" s="148"/>
      <c r="K71" s="131"/>
      <c r="L71" s="118"/>
      <c r="M71" s="163"/>
      <c r="N71" s="34"/>
      <c r="O71" s="34"/>
    </row>
    <row r="72" spans="1:15" s="172" customFormat="1" ht="14.1" customHeight="1">
      <c r="A72" s="40" t="s">
        <v>252</v>
      </c>
      <c r="B72" s="747" t="s">
        <v>354</v>
      </c>
      <c r="C72" s="86">
        <v>20</v>
      </c>
      <c r="D72" s="99"/>
      <c r="E72" s="99"/>
      <c r="F72" s="119"/>
      <c r="G72" s="129"/>
      <c r="H72" s="129"/>
      <c r="I72" s="99"/>
      <c r="J72" s="146"/>
      <c r="K72" s="129"/>
      <c r="L72" s="119"/>
      <c r="M72" s="161"/>
      <c r="N72" s="34"/>
      <c r="O72" s="34"/>
    </row>
    <row r="73" spans="1:15" s="172" customFormat="1" ht="14.1" customHeight="1">
      <c r="A73" s="40" t="s">
        <v>253</v>
      </c>
      <c r="B73" s="748"/>
      <c r="C73" s="86">
        <v>25</v>
      </c>
      <c r="D73" s="100"/>
      <c r="E73" s="100"/>
      <c r="F73" s="117"/>
      <c r="G73" s="130"/>
      <c r="H73" s="130"/>
      <c r="I73" s="100"/>
      <c r="J73" s="147"/>
      <c r="K73" s="130"/>
      <c r="L73" s="117"/>
      <c r="M73" s="162"/>
      <c r="N73" s="34"/>
      <c r="O73" s="34"/>
    </row>
    <row r="74" spans="1:15" s="172" customFormat="1" ht="14.1" customHeight="1">
      <c r="A74" s="40" t="s">
        <v>254</v>
      </c>
      <c r="B74" s="748"/>
      <c r="C74" s="86">
        <v>30</v>
      </c>
      <c r="D74" s="100"/>
      <c r="E74" s="100"/>
      <c r="F74" s="117"/>
      <c r="G74" s="130"/>
      <c r="H74" s="130"/>
      <c r="I74" s="100"/>
      <c r="J74" s="147"/>
      <c r="K74" s="130"/>
      <c r="L74" s="117"/>
      <c r="M74" s="162"/>
      <c r="N74" s="34"/>
      <c r="O74" s="34"/>
    </row>
    <row r="75" spans="1:15" s="172" customFormat="1" ht="14.1" customHeight="1">
      <c r="A75" s="40" t="s">
        <v>255</v>
      </c>
      <c r="B75" s="748"/>
      <c r="C75" s="86">
        <v>31.25</v>
      </c>
      <c r="D75" s="100"/>
      <c r="E75" s="100"/>
      <c r="F75" s="117"/>
      <c r="G75" s="130"/>
      <c r="H75" s="130"/>
      <c r="I75" s="100"/>
      <c r="J75" s="147"/>
      <c r="K75" s="130"/>
      <c r="L75" s="117"/>
      <c r="M75" s="162"/>
      <c r="N75" s="34"/>
      <c r="O75" s="34"/>
    </row>
    <row r="76" spans="1:15" s="172" customFormat="1" ht="14.1" customHeight="1">
      <c r="A76" s="40" t="s">
        <v>256</v>
      </c>
      <c r="B76" s="748"/>
      <c r="C76" s="86">
        <v>35</v>
      </c>
      <c r="D76" s="100"/>
      <c r="E76" s="100"/>
      <c r="F76" s="117"/>
      <c r="G76" s="130"/>
      <c r="H76" s="130"/>
      <c r="I76" s="100"/>
      <c r="J76" s="147"/>
      <c r="K76" s="130"/>
      <c r="L76" s="117"/>
      <c r="M76" s="162"/>
      <c r="N76" s="34"/>
      <c r="O76" s="34"/>
    </row>
    <row r="77" spans="1:15" s="172" customFormat="1" ht="14.1" customHeight="1">
      <c r="A77" s="40" t="s">
        <v>257</v>
      </c>
      <c r="B77" s="748"/>
      <c r="C77" s="86">
        <v>37.5</v>
      </c>
      <c r="D77" s="100"/>
      <c r="E77" s="100"/>
      <c r="F77" s="117"/>
      <c r="G77" s="130"/>
      <c r="H77" s="130"/>
      <c r="I77" s="100"/>
      <c r="J77" s="147"/>
      <c r="K77" s="130"/>
      <c r="L77" s="117"/>
      <c r="M77" s="162"/>
      <c r="N77" s="34"/>
      <c r="O77" s="34"/>
    </row>
    <row r="78" spans="1:15" s="172" customFormat="1" ht="14.1" customHeight="1">
      <c r="A78" s="41" t="s">
        <v>258</v>
      </c>
      <c r="B78" s="748"/>
      <c r="C78" s="84">
        <v>40</v>
      </c>
      <c r="D78" s="100"/>
      <c r="E78" s="100"/>
      <c r="F78" s="117"/>
      <c r="G78" s="130"/>
      <c r="H78" s="130"/>
      <c r="I78" s="100"/>
      <c r="J78" s="147"/>
      <c r="K78" s="130"/>
      <c r="L78" s="117"/>
      <c r="M78" s="162"/>
      <c r="N78" s="34"/>
      <c r="O78" s="34"/>
    </row>
    <row r="79" spans="1:15" s="172" customFormat="1" ht="14.1" customHeight="1">
      <c r="A79" s="40" t="s">
        <v>259</v>
      </c>
      <c r="B79" s="748"/>
      <c r="C79" s="86">
        <v>50</v>
      </c>
      <c r="D79" s="100"/>
      <c r="E79" s="100"/>
      <c r="F79" s="117"/>
      <c r="G79" s="130"/>
      <c r="H79" s="130"/>
      <c r="I79" s="100"/>
      <c r="J79" s="147"/>
      <c r="K79" s="130"/>
      <c r="L79" s="117"/>
      <c r="M79" s="162"/>
      <c r="N79" s="34"/>
      <c r="O79" s="34"/>
    </row>
    <row r="80" spans="1:15" s="172" customFormat="1" ht="14.1" customHeight="1">
      <c r="A80" s="40" t="s">
        <v>260</v>
      </c>
      <c r="B80" s="748"/>
      <c r="C80" s="86">
        <v>62.5</v>
      </c>
      <c r="D80" s="100"/>
      <c r="E80" s="100"/>
      <c r="F80" s="117"/>
      <c r="G80" s="130"/>
      <c r="H80" s="130"/>
      <c r="I80" s="100"/>
      <c r="J80" s="147"/>
      <c r="K80" s="130"/>
      <c r="L80" s="117"/>
      <c r="M80" s="162"/>
      <c r="N80" s="34"/>
      <c r="O80" s="34"/>
    </row>
    <row r="81" spans="1:15" s="172" customFormat="1" ht="14.1" customHeight="1">
      <c r="A81" s="41" t="s">
        <v>261</v>
      </c>
      <c r="B81" s="748"/>
      <c r="C81" s="84">
        <v>70</v>
      </c>
      <c r="D81" s="100"/>
      <c r="E81" s="100"/>
      <c r="F81" s="117"/>
      <c r="G81" s="130"/>
      <c r="H81" s="130"/>
      <c r="I81" s="100"/>
      <c r="J81" s="147"/>
      <c r="K81" s="130"/>
      <c r="L81" s="117"/>
      <c r="M81" s="162"/>
      <c r="N81" s="34"/>
      <c r="O81" s="34"/>
    </row>
    <row r="82" spans="1:15" s="172" customFormat="1" ht="14.1" customHeight="1">
      <c r="A82" s="47" t="s">
        <v>262</v>
      </c>
      <c r="B82" s="749"/>
      <c r="C82" s="87">
        <v>75</v>
      </c>
      <c r="D82" s="101"/>
      <c r="E82" s="101"/>
      <c r="F82" s="118"/>
      <c r="G82" s="131"/>
      <c r="H82" s="131"/>
      <c r="I82" s="101"/>
      <c r="J82" s="148"/>
      <c r="K82" s="131"/>
      <c r="L82" s="118"/>
      <c r="M82" s="163"/>
      <c r="N82" s="34"/>
      <c r="O82" s="34"/>
    </row>
    <row r="83" spans="1:15" s="172" customFormat="1" ht="14.1" customHeight="1">
      <c r="A83" s="45" t="s">
        <v>263</v>
      </c>
      <c r="B83" s="747" t="s">
        <v>355</v>
      </c>
      <c r="C83" s="86">
        <v>30</v>
      </c>
      <c r="D83" s="99"/>
      <c r="E83" s="99"/>
      <c r="F83" s="119"/>
      <c r="G83" s="129"/>
      <c r="H83" s="129"/>
      <c r="I83" s="99"/>
      <c r="J83" s="146"/>
      <c r="K83" s="129"/>
      <c r="L83" s="119"/>
      <c r="M83" s="161"/>
      <c r="N83" s="34"/>
      <c r="O83" s="34"/>
    </row>
    <row r="84" spans="1:15" s="172" customFormat="1" ht="14.1" customHeight="1">
      <c r="A84" s="40" t="s">
        <v>264</v>
      </c>
      <c r="B84" s="748"/>
      <c r="C84" s="86">
        <v>35</v>
      </c>
      <c r="D84" s="100"/>
      <c r="E84" s="100"/>
      <c r="F84" s="117"/>
      <c r="G84" s="130"/>
      <c r="H84" s="130"/>
      <c r="I84" s="100"/>
      <c r="J84" s="147"/>
      <c r="K84" s="130"/>
      <c r="L84" s="117"/>
      <c r="M84" s="162"/>
      <c r="N84" s="34"/>
      <c r="O84" s="34"/>
    </row>
    <row r="85" spans="1:15" s="172" customFormat="1" ht="14.1" customHeight="1">
      <c r="A85" s="40" t="s">
        <v>265</v>
      </c>
      <c r="B85" s="748"/>
      <c r="C85" s="86">
        <v>43.75</v>
      </c>
      <c r="D85" s="100"/>
      <c r="E85" s="100"/>
      <c r="F85" s="117"/>
      <c r="G85" s="130"/>
      <c r="H85" s="130"/>
      <c r="I85" s="100"/>
      <c r="J85" s="147"/>
      <c r="K85" s="130"/>
      <c r="L85" s="117"/>
      <c r="M85" s="162"/>
      <c r="N85" s="34"/>
      <c r="O85" s="34"/>
    </row>
    <row r="86" spans="1:15" s="172" customFormat="1" ht="14.1" customHeight="1">
      <c r="A86" s="40" t="s">
        <v>266</v>
      </c>
      <c r="B86" s="748"/>
      <c r="C86" s="86">
        <v>45</v>
      </c>
      <c r="D86" s="100"/>
      <c r="E86" s="100"/>
      <c r="F86" s="117"/>
      <c r="G86" s="130"/>
      <c r="H86" s="130"/>
      <c r="I86" s="100"/>
      <c r="J86" s="147"/>
      <c r="K86" s="130"/>
      <c r="L86" s="117"/>
      <c r="M86" s="162"/>
      <c r="N86" s="34"/>
      <c r="O86" s="34"/>
    </row>
    <row r="87" spans="1:15" s="172" customFormat="1" ht="14.1" customHeight="1">
      <c r="A87" s="40" t="s">
        <v>267</v>
      </c>
      <c r="B87" s="748"/>
      <c r="C87" s="86">
        <v>56.25</v>
      </c>
      <c r="D87" s="100"/>
      <c r="E87" s="100"/>
      <c r="F87" s="117"/>
      <c r="G87" s="130"/>
      <c r="H87" s="130"/>
      <c r="I87" s="100"/>
      <c r="J87" s="147"/>
      <c r="K87" s="130"/>
      <c r="L87" s="117"/>
      <c r="M87" s="162"/>
      <c r="N87" s="34"/>
      <c r="O87" s="34"/>
    </row>
    <row r="88" spans="1:15" s="172" customFormat="1" ht="14.1" customHeight="1">
      <c r="A88" s="40" t="s">
        <v>268</v>
      </c>
      <c r="B88" s="748"/>
      <c r="C88" s="86">
        <v>60</v>
      </c>
      <c r="D88" s="100"/>
      <c r="E88" s="100"/>
      <c r="F88" s="117"/>
      <c r="G88" s="130"/>
      <c r="H88" s="130"/>
      <c r="I88" s="100"/>
      <c r="J88" s="147"/>
      <c r="K88" s="130"/>
      <c r="L88" s="117"/>
      <c r="M88" s="162"/>
      <c r="N88" s="34"/>
      <c r="O88" s="34"/>
    </row>
    <row r="89" spans="1:15" s="172" customFormat="1" ht="14.1" customHeight="1">
      <c r="A89" s="41" t="s">
        <v>269</v>
      </c>
      <c r="B89" s="748"/>
      <c r="C89" s="84">
        <v>75</v>
      </c>
      <c r="D89" s="100"/>
      <c r="E89" s="100"/>
      <c r="F89" s="117"/>
      <c r="G89" s="130"/>
      <c r="H89" s="130"/>
      <c r="I89" s="100"/>
      <c r="J89" s="147"/>
      <c r="K89" s="130"/>
      <c r="L89" s="117"/>
      <c r="M89" s="162"/>
      <c r="N89" s="34"/>
      <c r="O89" s="34"/>
    </row>
    <row r="90" spans="1:15" s="172" customFormat="1" ht="14.1" customHeight="1">
      <c r="A90" s="40" t="s">
        <v>270</v>
      </c>
      <c r="B90" s="748"/>
      <c r="C90" s="86">
        <v>93.75</v>
      </c>
      <c r="D90" s="100"/>
      <c r="E90" s="100"/>
      <c r="F90" s="117"/>
      <c r="G90" s="130"/>
      <c r="H90" s="130"/>
      <c r="I90" s="100"/>
      <c r="J90" s="147"/>
      <c r="K90" s="130"/>
      <c r="L90" s="117"/>
      <c r="M90" s="162"/>
      <c r="N90" s="34"/>
      <c r="O90" s="34"/>
    </row>
    <row r="91" spans="1:15" s="172" customFormat="1" ht="14.1" customHeight="1">
      <c r="A91" s="40" t="s">
        <v>271</v>
      </c>
      <c r="B91" s="748"/>
      <c r="C91" s="86">
        <v>105</v>
      </c>
      <c r="D91" s="100"/>
      <c r="E91" s="100"/>
      <c r="F91" s="117"/>
      <c r="G91" s="130"/>
      <c r="H91" s="130"/>
      <c r="I91" s="100"/>
      <c r="J91" s="147"/>
      <c r="K91" s="130"/>
      <c r="L91" s="117"/>
      <c r="M91" s="162"/>
      <c r="N91" s="34"/>
      <c r="O91" s="34"/>
    </row>
    <row r="92" spans="1:15" s="172" customFormat="1" ht="14.1" customHeight="1">
      <c r="A92" s="47" t="s">
        <v>272</v>
      </c>
      <c r="B92" s="749"/>
      <c r="C92" s="87">
        <v>150</v>
      </c>
      <c r="D92" s="101"/>
      <c r="E92" s="101"/>
      <c r="F92" s="118"/>
      <c r="G92" s="131"/>
      <c r="H92" s="131"/>
      <c r="I92" s="101"/>
      <c r="J92" s="148"/>
      <c r="K92" s="131"/>
      <c r="L92" s="118"/>
      <c r="M92" s="163"/>
      <c r="N92" s="34"/>
      <c r="O92" s="34"/>
    </row>
    <row r="93" spans="1:15" s="172" customFormat="1" ht="14.1" customHeight="1">
      <c r="A93" s="40" t="s">
        <v>273</v>
      </c>
      <c r="B93" s="744" t="s">
        <v>356</v>
      </c>
      <c r="C93" s="86">
        <v>70</v>
      </c>
      <c r="D93" s="99"/>
      <c r="E93" s="99"/>
      <c r="F93" s="119"/>
      <c r="G93" s="129"/>
      <c r="H93" s="129"/>
      <c r="I93" s="99"/>
      <c r="J93" s="146"/>
      <c r="K93" s="129"/>
      <c r="L93" s="119"/>
      <c r="M93" s="161"/>
      <c r="N93" s="34"/>
      <c r="O93" s="34"/>
    </row>
    <row r="94" spans="1:15" s="172" customFormat="1" ht="14.1" customHeight="1">
      <c r="A94" s="40" t="s">
        <v>274</v>
      </c>
      <c r="B94" s="745"/>
      <c r="C94" s="86">
        <v>90</v>
      </c>
      <c r="D94" s="100"/>
      <c r="E94" s="100"/>
      <c r="F94" s="117"/>
      <c r="G94" s="130"/>
      <c r="H94" s="130"/>
      <c r="I94" s="100"/>
      <c r="J94" s="147"/>
      <c r="K94" s="130"/>
      <c r="L94" s="117"/>
      <c r="M94" s="162"/>
      <c r="N94" s="34"/>
      <c r="O94" s="34"/>
    </row>
    <row r="95" spans="1:15" s="172" customFormat="1" ht="14.1" customHeight="1">
      <c r="A95" s="40" t="s">
        <v>275</v>
      </c>
      <c r="B95" s="745"/>
      <c r="C95" s="86">
        <v>110</v>
      </c>
      <c r="D95" s="100"/>
      <c r="E95" s="100"/>
      <c r="F95" s="117"/>
      <c r="G95" s="130"/>
      <c r="H95" s="130"/>
      <c r="I95" s="100"/>
      <c r="J95" s="147"/>
      <c r="K95" s="130"/>
      <c r="L95" s="117"/>
      <c r="M95" s="162"/>
      <c r="N95" s="34"/>
      <c r="O95" s="34"/>
    </row>
    <row r="96" spans="1:15" s="172" customFormat="1" ht="14.1" customHeight="1">
      <c r="A96" s="40" t="s">
        <v>276</v>
      </c>
      <c r="B96" s="750"/>
      <c r="C96" s="86">
        <v>112.5</v>
      </c>
      <c r="D96" s="100"/>
      <c r="E96" s="100"/>
      <c r="F96" s="117"/>
      <c r="G96" s="130"/>
      <c r="H96" s="130"/>
      <c r="I96" s="100"/>
      <c r="J96" s="147"/>
      <c r="K96" s="130"/>
      <c r="L96" s="117"/>
      <c r="M96" s="162"/>
      <c r="N96" s="34"/>
      <c r="O96" s="34"/>
    </row>
    <row r="97" spans="1:15" s="172" customFormat="1" ht="14.1" customHeight="1">
      <c r="A97" s="47" t="s">
        <v>277</v>
      </c>
      <c r="B97" s="746"/>
      <c r="C97" s="87">
        <v>150</v>
      </c>
      <c r="D97" s="101"/>
      <c r="E97" s="101"/>
      <c r="F97" s="118"/>
      <c r="G97" s="131"/>
      <c r="H97" s="131"/>
      <c r="I97" s="101"/>
      <c r="J97" s="148"/>
      <c r="K97" s="131"/>
      <c r="L97" s="118"/>
      <c r="M97" s="163"/>
      <c r="N97" s="34"/>
      <c r="O97" s="34"/>
    </row>
    <row r="98" spans="1:15" s="172" customFormat="1" ht="14.1" customHeight="1">
      <c r="A98" s="52" t="s">
        <v>278</v>
      </c>
      <c r="B98" s="73" t="s">
        <v>357</v>
      </c>
      <c r="C98" s="82">
        <v>60</v>
      </c>
      <c r="D98" s="102"/>
      <c r="E98" s="102"/>
      <c r="F98" s="120"/>
      <c r="G98" s="132"/>
      <c r="H98" s="132"/>
      <c r="I98" s="102"/>
      <c r="J98" s="149"/>
      <c r="K98" s="132"/>
      <c r="L98" s="120"/>
      <c r="M98" s="164"/>
      <c r="N98" s="34"/>
      <c r="O98" s="34"/>
    </row>
    <row r="99" spans="1:15" s="172" customFormat="1" ht="14.1" customHeight="1">
      <c r="A99" s="40" t="s">
        <v>279</v>
      </c>
      <c r="B99" s="603" t="s">
        <v>358</v>
      </c>
      <c r="C99" s="86">
        <v>100</v>
      </c>
      <c r="D99" s="99"/>
      <c r="E99" s="99"/>
      <c r="F99" s="119"/>
      <c r="G99" s="129"/>
      <c r="H99" s="129"/>
      <c r="I99" s="99"/>
      <c r="J99" s="146"/>
      <c r="K99" s="129"/>
      <c r="L99" s="119"/>
      <c r="M99" s="161"/>
      <c r="N99" s="34"/>
      <c r="O99" s="34"/>
    </row>
    <row r="100" spans="1:15" s="172" customFormat="1" ht="14.1" customHeight="1">
      <c r="A100" s="47" t="s">
        <v>280</v>
      </c>
      <c r="B100" s="605"/>
      <c r="C100" s="87">
        <v>150</v>
      </c>
      <c r="D100" s="101"/>
      <c r="E100" s="101"/>
      <c r="F100" s="118"/>
      <c r="G100" s="131"/>
      <c r="H100" s="131"/>
      <c r="I100" s="101"/>
      <c r="J100" s="148"/>
      <c r="K100" s="131"/>
      <c r="L100" s="118"/>
      <c r="M100" s="163"/>
      <c r="N100" s="34"/>
      <c r="O100" s="34"/>
    </row>
    <row r="101" spans="1:15" s="172" customFormat="1" ht="14.1" customHeight="1">
      <c r="A101" s="40" t="s">
        <v>281</v>
      </c>
      <c r="B101" s="603" t="s">
        <v>359</v>
      </c>
      <c r="C101" s="86">
        <v>100</v>
      </c>
      <c r="D101" s="99"/>
      <c r="E101" s="99"/>
      <c r="F101" s="119"/>
      <c r="G101" s="129"/>
      <c r="H101" s="129"/>
      <c r="I101" s="99"/>
      <c r="J101" s="146"/>
      <c r="K101" s="129"/>
      <c r="L101" s="119"/>
      <c r="M101" s="161"/>
      <c r="N101" s="34"/>
      <c r="O101" s="34"/>
    </row>
    <row r="102" spans="1:15" s="172" customFormat="1" ht="14.1" customHeight="1">
      <c r="A102" s="40" t="s">
        <v>282</v>
      </c>
      <c r="B102" s="604"/>
      <c r="C102" s="69">
        <v>125</v>
      </c>
      <c r="D102" s="102"/>
      <c r="E102" s="102"/>
      <c r="F102" s="120"/>
      <c r="G102" s="132"/>
      <c r="H102" s="132"/>
      <c r="I102" s="102"/>
      <c r="J102" s="149"/>
      <c r="K102" s="132"/>
      <c r="L102" s="120"/>
      <c r="M102" s="164"/>
      <c r="N102" s="34"/>
      <c r="O102" s="34"/>
    </row>
    <row r="103" spans="1:15" s="172" customFormat="1" ht="14.1" customHeight="1">
      <c r="A103" s="47" t="s">
        <v>283</v>
      </c>
      <c r="B103" s="605"/>
      <c r="C103" s="87">
        <v>150</v>
      </c>
      <c r="D103" s="101"/>
      <c r="E103" s="101"/>
      <c r="F103" s="118"/>
      <c r="G103" s="131"/>
      <c r="H103" s="131"/>
      <c r="I103" s="101"/>
      <c r="J103" s="148"/>
      <c r="K103" s="131"/>
      <c r="L103" s="118"/>
      <c r="M103" s="163"/>
      <c r="N103" s="34"/>
      <c r="O103" s="34"/>
    </row>
    <row r="104" spans="1:15" ht="14.1" customHeight="1">
      <c r="A104" s="53" t="s">
        <v>284</v>
      </c>
      <c r="B104" s="747" t="s">
        <v>360</v>
      </c>
      <c r="C104" s="88">
        <v>50</v>
      </c>
      <c r="D104" s="105"/>
      <c r="E104" s="105"/>
      <c r="F104" s="119"/>
      <c r="G104" s="135"/>
      <c r="H104" s="135"/>
      <c r="I104" s="105"/>
      <c r="J104" s="146"/>
      <c r="K104" s="135"/>
      <c r="L104" s="119"/>
      <c r="M104" s="161"/>
    </row>
    <row r="105" spans="1:15" ht="14.1" customHeight="1">
      <c r="A105" s="54" t="s">
        <v>285</v>
      </c>
      <c r="B105" s="748"/>
      <c r="C105" s="89">
        <v>100</v>
      </c>
      <c r="D105" s="106"/>
      <c r="E105" s="106"/>
      <c r="F105" s="117"/>
      <c r="G105" s="136"/>
      <c r="H105" s="136"/>
      <c r="I105" s="106"/>
      <c r="J105" s="147"/>
      <c r="K105" s="136"/>
      <c r="L105" s="117"/>
      <c r="M105" s="162"/>
    </row>
    <row r="106" spans="1:15" ht="14.1" customHeight="1">
      <c r="A106" s="42" t="s">
        <v>286</v>
      </c>
      <c r="B106" s="749"/>
      <c r="C106" s="85">
        <v>150</v>
      </c>
      <c r="D106" s="101"/>
      <c r="E106" s="101"/>
      <c r="F106" s="118"/>
      <c r="G106" s="131"/>
      <c r="H106" s="131"/>
      <c r="I106" s="101"/>
      <c r="J106" s="148"/>
      <c r="K106" s="131"/>
      <c r="L106" s="118"/>
      <c r="M106" s="163"/>
    </row>
    <row r="107" spans="1:15" ht="14.1" customHeight="1">
      <c r="A107" s="55" t="s">
        <v>287</v>
      </c>
      <c r="B107" s="78" t="s">
        <v>361</v>
      </c>
      <c r="C107" s="90">
        <v>20</v>
      </c>
      <c r="D107" s="107"/>
      <c r="E107" s="107"/>
      <c r="F107" s="123"/>
      <c r="G107" s="137"/>
      <c r="H107" s="137"/>
      <c r="I107" s="107"/>
      <c r="J107" s="145"/>
      <c r="K107" s="137"/>
      <c r="L107" s="123"/>
      <c r="M107" s="160"/>
    </row>
    <row r="108" spans="1:15" ht="14.1" customHeight="1">
      <c r="A108" s="55" t="s">
        <v>288</v>
      </c>
      <c r="B108" s="79" t="s">
        <v>362</v>
      </c>
      <c r="C108" s="90">
        <v>10</v>
      </c>
      <c r="D108" s="107"/>
      <c r="E108" s="107"/>
      <c r="F108" s="123"/>
      <c r="G108" s="137"/>
      <c r="H108" s="137"/>
      <c r="I108" s="107"/>
      <c r="J108" s="145"/>
      <c r="K108" s="137"/>
      <c r="L108" s="123"/>
      <c r="M108" s="160"/>
    </row>
    <row r="109" spans="1:15" ht="30" customHeight="1">
      <c r="A109" s="55" t="s">
        <v>289</v>
      </c>
      <c r="B109" s="79" t="s">
        <v>363</v>
      </c>
      <c r="C109" s="90">
        <v>10</v>
      </c>
      <c r="D109" s="107"/>
      <c r="E109" s="107"/>
      <c r="F109" s="123"/>
      <c r="G109" s="137"/>
      <c r="H109" s="137"/>
      <c r="I109" s="107"/>
      <c r="J109" s="145"/>
      <c r="K109" s="137"/>
      <c r="L109" s="123"/>
      <c r="M109" s="160"/>
    </row>
    <row r="110" spans="1:15" s="172" customFormat="1" ht="14.1" customHeight="1">
      <c r="A110" s="56" t="s">
        <v>290</v>
      </c>
      <c r="B110" s="603" t="s">
        <v>364</v>
      </c>
      <c r="C110" s="83">
        <v>100</v>
      </c>
      <c r="D110" s="99"/>
      <c r="E110" s="99"/>
      <c r="F110" s="119"/>
      <c r="G110" s="129"/>
      <c r="H110" s="129"/>
      <c r="I110" s="99"/>
      <c r="J110" s="146"/>
      <c r="K110" s="129"/>
      <c r="L110" s="119"/>
      <c r="M110" s="119"/>
      <c r="N110" s="34"/>
      <c r="O110" s="34"/>
    </row>
    <row r="111" spans="1:15" s="172" customFormat="1" ht="14.1" customHeight="1">
      <c r="A111" s="57" t="s">
        <v>291</v>
      </c>
      <c r="B111" s="604"/>
      <c r="C111" s="84">
        <v>130</v>
      </c>
      <c r="D111" s="100"/>
      <c r="E111" s="100"/>
      <c r="F111" s="117"/>
      <c r="G111" s="130"/>
      <c r="H111" s="130"/>
      <c r="I111" s="100"/>
      <c r="J111" s="147"/>
      <c r="K111" s="130"/>
      <c r="L111" s="117"/>
      <c r="M111" s="117"/>
      <c r="N111" s="34"/>
      <c r="O111" s="34"/>
    </row>
    <row r="112" spans="1:15" s="172" customFormat="1" ht="14.1" customHeight="1">
      <c r="A112" s="58" t="s">
        <v>292</v>
      </c>
      <c r="B112" s="604"/>
      <c r="C112" s="69">
        <v>160</v>
      </c>
      <c r="D112" s="100"/>
      <c r="E112" s="100"/>
      <c r="F112" s="117"/>
      <c r="G112" s="130"/>
      <c r="H112" s="130"/>
      <c r="I112" s="100"/>
      <c r="J112" s="147"/>
      <c r="K112" s="130"/>
      <c r="L112" s="117"/>
      <c r="M112" s="117"/>
      <c r="N112" s="34"/>
      <c r="O112" s="34"/>
    </row>
    <row r="113" spans="1:15" s="172" customFormat="1" ht="14.1" customHeight="1">
      <c r="A113" s="58" t="s">
        <v>293</v>
      </c>
      <c r="B113" s="604"/>
      <c r="C113" s="84">
        <v>190</v>
      </c>
      <c r="D113" s="100"/>
      <c r="E113" s="100"/>
      <c r="F113" s="117"/>
      <c r="G113" s="130"/>
      <c r="H113" s="130"/>
      <c r="I113" s="100"/>
      <c r="J113" s="147"/>
      <c r="K113" s="130"/>
      <c r="L113" s="117"/>
      <c r="M113" s="117"/>
      <c r="N113" s="34"/>
      <c r="O113" s="34"/>
    </row>
    <row r="114" spans="1:15" s="172" customFormat="1" ht="14.1" customHeight="1">
      <c r="A114" s="58" t="s">
        <v>294</v>
      </c>
      <c r="B114" s="604"/>
      <c r="C114" s="84">
        <v>220</v>
      </c>
      <c r="D114" s="100"/>
      <c r="E114" s="100"/>
      <c r="F114" s="117"/>
      <c r="G114" s="130"/>
      <c r="H114" s="130"/>
      <c r="I114" s="100"/>
      <c r="J114" s="147"/>
      <c r="K114" s="130"/>
      <c r="L114" s="117"/>
      <c r="M114" s="117"/>
      <c r="N114" s="34"/>
      <c r="O114" s="34"/>
    </row>
    <row r="115" spans="1:15" s="172" customFormat="1" ht="14.1" customHeight="1">
      <c r="A115" s="57" t="s">
        <v>295</v>
      </c>
      <c r="B115" s="604"/>
      <c r="C115" s="91">
        <v>250</v>
      </c>
      <c r="D115" s="100"/>
      <c r="E115" s="100"/>
      <c r="F115" s="117"/>
      <c r="G115" s="130"/>
      <c r="H115" s="130"/>
      <c r="I115" s="100"/>
      <c r="J115" s="147"/>
      <c r="K115" s="130"/>
      <c r="L115" s="117"/>
      <c r="M115" s="117"/>
      <c r="N115" s="34"/>
      <c r="O115" s="34"/>
    </row>
    <row r="116" spans="1:15" s="172" customFormat="1" ht="14.1" customHeight="1">
      <c r="A116" s="58" t="s">
        <v>296</v>
      </c>
      <c r="B116" s="604"/>
      <c r="C116" s="84">
        <v>280</v>
      </c>
      <c r="D116" s="100"/>
      <c r="E116" s="100"/>
      <c r="F116" s="117"/>
      <c r="G116" s="130"/>
      <c r="H116" s="130"/>
      <c r="I116" s="100"/>
      <c r="J116" s="147"/>
      <c r="K116" s="130"/>
      <c r="L116" s="117"/>
      <c r="M116" s="117"/>
      <c r="N116" s="34"/>
      <c r="O116" s="34"/>
    </row>
    <row r="117" spans="1:15" s="172" customFormat="1" ht="14.1" customHeight="1">
      <c r="A117" s="57" t="s">
        <v>297</v>
      </c>
      <c r="B117" s="604"/>
      <c r="C117" s="84">
        <v>340</v>
      </c>
      <c r="D117" s="100"/>
      <c r="E117" s="100"/>
      <c r="F117" s="117"/>
      <c r="G117" s="130"/>
      <c r="H117" s="130"/>
      <c r="I117" s="100"/>
      <c r="J117" s="147"/>
      <c r="K117" s="130"/>
      <c r="L117" s="117"/>
      <c r="M117" s="117"/>
      <c r="N117" s="34"/>
      <c r="O117" s="34"/>
    </row>
    <row r="118" spans="1:15" s="172" customFormat="1" ht="14.1" customHeight="1">
      <c r="A118" s="59" t="s">
        <v>298</v>
      </c>
      <c r="B118" s="605"/>
      <c r="C118" s="87">
        <v>400</v>
      </c>
      <c r="D118" s="101"/>
      <c r="E118" s="101"/>
      <c r="F118" s="118"/>
      <c r="G118" s="131"/>
      <c r="H118" s="131"/>
      <c r="I118" s="101"/>
      <c r="J118" s="148"/>
      <c r="K118" s="131"/>
      <c r="L118" s="118"/>
      <c r="M118" s="118"/>
      <c r="N118" s="34"/>
      <c r="O118" s="34"/>
    </row>
    <row r="119" spans="1:15" s="172" customFormat="1" ht="14.1" customHeight="1">
      <c r="A119" s="60" t="s">
        <v>299</v>
      </c>
      <c r="B119" s="72" t="s">
        <v>365</v>
      </c>
      <c r="C119" s="82">
        <v>1250</v>
      </c>
      <c r="D119" s="98"/>
      <c r="E119" s="98"/>
      <c r="F119" s="123"/>
      <c r="G119" s="128"/>
      <c r="H119" s="128"/>
      <c r="I119" s="98"/>
      <c r="J119" s="145"/>
      <c r="K119" s="128"/>
      <c r="L119" s="123"/>
      <c r="M119" s="123"/>
      <c r="N119" s="34"/>
      <c r="O119" s="34"/>
    </row>
    <row r="120" spans="1:15" s="172" customFormat="1" ht="14.1" customHeight="1">
      <c r="A120" s="40" t="s">
        <v>300</v>
      </c>
      <c r="B120" s="603" t="s">
        <v>366</v>
      </c>
      <c r="C120" s="86">
        <v>150</v>
      </c>
      <c r="D120" s="99"/>
      <c r="E120" s="99"/>
      <c r="F120" s="119"/>
      <c r="G120" s="129"/>
      <c r="H120" s="129"/>
      <c r="I120" s="99"/>
      <c r="J120" s="146"/>
      <c r="K120" s="129"/>
      <c r="L120" s="119"/>
      <c r="M120" s="161"/>
      <c r="N120" s="34"/>
      <c r="O120" s="34"/>
    </row>
    <row r="121" spans="1:15" s="172" customFormat="1" ht="14.1" customHeight="1">
      <c r="A121" s="47" t="s">
        <v>301</v>
      </c>
      <c r="B121" s="605"/>
      <c r="C121" s="87">
        <v>250</v>
      </c>
      <c r="D121" s="101"/>
      <c r="E121" s="101"/>
      <c r="F121" s="118"/>
      <c r="G121" s="131"/>
      <c r="H121" s="131"/>
      <c r="I121" s="101"/>
      <c r="J121" s="148"/>
      <c r="K121" s="131"/>
      <c r="L121" s="118"/>
      <c r="M121" s="163"/>
      <c r="N121" s="34"/>
      <c r="O121" s="34"/>
    </row>
    <row r="122" spans="1:15" s="172" customFormat="1" ht="14.1" customHeight="1">
      <c r="A122" s="40" t="s">
        <v>302</v>
      </c>
      <c r="B122" s="603" t="s">
        <v>367</v>
      </c>
      <c r="C122" s="86">
        <v>30</v>
      </c>
      <c r="D122" s="99"/>
      <c r="E122" s="99"/>
      <c r="F122" s="119"/>
      <c r="G122" s="129"/>
      <c r="H122" s="129"/>
      <c r="I122" s="99"/>
      <c r="J122" s="146"/>
      <c r="K122" s="129"/>
      <c r="L122" s="119"/>
      <c r="M122" s="161"/>
      <c r="N122" s="34"/>
      <c r="O122" s="34"/>
    </row>
    <row r="123" spans="1:15" s="172" customFormat="1" ht="14.1" customHeight="1">
      <c r="A123" s="40" t="s">
        <v>303</v>
      </c>
      <c r="B123" s="604"/>
      <c r="C123" s="86">
        <f>25*1.5</f>
        <v>37.5</v>
      </c>
      <c r="D123" s="100"/>
      <c r="E123" s="100"/>
      <c r="F123" s="117"/>
      <c r="G123" s="130"/>
      <c r="H123" s="130"/>
      <c r="I123" s="100"/>
      <c r="J123" s="147"/>
      <c r="K123" s="130"/>
      <c r="L123" s="117"/>
      <c r="M123" s="162"/>
      <c r="N123" s="34"/>
      <c r="O123" s="34"/>
    </row>
    <row r="124" spans="1:15" s="172" customFormat="1" ht="14.1" customHeight="1">
      <c r="A124" s="40" t="s">
        <v>304</v>
      </c>
      <c r="B124" s="604"/>
      <c r="C124" s="86">
        <v>45</v>
      </c>
      <c r="D124" s="100"/>
      <c r="E124" s="100"/>
      <c r="F124" s="117"/>
      <c r="G124" s="130"/>
      <c r="H124" s="130"/>
      <c r="I124" s="100"/>
      <c r="J124" s="147"/>
      <c r="K124" s="130"/>
      <c r="L124" s="117"/>
      <c r="M124" s="162"/>
      <c r="N124" s="34"/>
      <c r="O124" s="34"/>
    </row>
    <row r="125" spans="1:15" s="172" customFormat="1" ht="14.1" customHeight="1">
      <c r="A125" s="40" t="s">
        <v>305</v>
      </c>
      <c r="B125" s="604"/>
      <c r="C125" s="86">
        <v>46.875</v>
      </c>
      <c r="D125" s="100"/>
      <c r="E125" s="100"/>
      <c r="F125" s="117"/>
      <c r="G125" s="130"/>
      <c r="H125" s="130"/>
      <c r="I125" s="100"/>
      <c r="J125" s="147"/>
      <c r="K125" s="130"/>
      <c r="L125" s="117"/>
      <c r="M125" s="162"/>
      <c r="N125" s="34"/>
      <c r="O125" s="34"/>
    </row>
    <row r="126" spans="1:15" s="172" customFormat="1" ht="14.1" customHeight="1">
      <c r="A126" s="40" t="s">
        <v>306</v>
      </c>
      <c r="B126" s="604"/>
      <c r="C126" s="86">
        <f>35*1.5</f>
        <v>52.5</v>
      </c>
      <c r="D126" s="100"/>
      <c r="E126" s="100"/>
      <c r="F126" s="117"/>
      <c r="G126" s="130"/>
      <c r="H126" s="130"/>
      <c r="I126" s="100"/>
      <c r="J126" s="147"/>
      <c r="K126" s="130"/>
      <c r="L126" s="117"/>
      <c r="M126" s="162"/>
      <c r="N126" s="34"/>
      <c r="O126" s="34"/>
    </row>
    <row r="127" spans="1:15" s="172" customFormat="1" ht="14.1" customHeight="1">
      <c r="A127" s="40" t="s">
        <v>307</v>
      </c>
      <c r="B127" s="604"/>
      <c r="C127" s="86">
        <v>56.25</v>
      </c>
      <c r="D127" s="100"/>
      <c r="E127" s="100"/>
      <c r="F127" s="117"/>
      <c r="G127" s="130"/>
      <c r="H127" s="130"/>
      <c r="I127" s="100"/>
      <c r="J127" s="147"/>
      <c r="K127" s="130"/>
      <c r="L127" s="117"/>
      <c r="M127" s="162"/>
      <c r="N127" s="34"/>
      <c r="O127" s="34"/>
    </row>
    <row r="128" spans="1:15" s="172" customFormat="1" ht="14.1" customHeight="1">
      <c r="A128" s="41" t="s">
        <v>308</v>
      </c>
      <c r="B128" s="604"/>
      <c r="C128" s="84">
        <v>60</v>
      </c>
      <c r="D128" s="100"/>
      <c r="E128" s="100"/>
      <c r="F128" s="117"/>
      <c r="G128" s="130"/>
      <c r="H128" s="130"/>
      <c r="I128" s="100"/>
      <c r="J128" s="147"/>
      <c r="K128" s="130"/>
      <c r="L128" s="117"/>
      <c r="M128" s="162"/>
      <c r="N128" s="34"/>
      <c r="O128" s="34"/>
    </row>
    <row r="129" spans="1:15" s="172" customFormat="1" ht="14.1" customHeight="1">
      <c r="A129" s="41" t="s">
        <v>309</v>
      </c>
      <c r="B129" s="604"/>
      <c r="C129" s="84">
        <v>65.625</v>
      </c>
      <c r="D129" s="100"/>
      <c r="E129" s="100"/>
      <c r="F129" s="117"/>
      <c r="G129" s="130"/>
      <c r="H129" s="130"/>
      <c r="I129" s="100"/>
      <c r="J129" s="147"/>
      <c r="K129" s="130"/>
      <c r="L129" s="117"/>
      <c r="M129" s="162"/>
      <c r="N129" s="34"/>
      <c r="O129" s="34"/>
    </row>
    <row r="130" spans="1:15" s="172" customFormat="1" ht="14.1" customHeight="1">
      <c r="A130" s="40" t="s">
        <v>310</v>
      </c>
      <c r="B130" s="604"/>
      <c r="C130" s="86">
        <f>45*1.5</f>
        <v>67.5</v>
      </c>
      <c r="D130" s="100"/>
      <c r="E130" s="100"/>
      <c r="F130" s="117"/>
      <c r="G130" s="130"/>
      <c r="H130" s="130"/>
      <c r="I130" s="100"/>
      <c r="J130" s="147"/>
      <c r="K130" s="130"/>
      <c r="L130" s="117"/>
      <c r="M130" s="162"/>
      <c r="N130" s="34"/>
      <c r="O130" s="34"/>
    </row>
    <row r="131" spans="1:15" s="172" customFormat="1" ht="14.1" customHeight="1">
      <c r="A131" s="40" t="s">
        <v>311</v>
      </c>
      <c r="B131" s="604"/>
      <c r="C131" s="86">
        <v>75</v>
      </c>
      <c r="D131" s="100"/>
      <c r="E131" s="100"/>
      <c r="F131" s="117"/>
      <c r="G131" s="130"/>
      <c r="H131" s="130"/>
      <c r="I131" s="100"/>
      <c r="J131" s="147"/>
      <c r="K131" s="130"/>
      <c r="L131" s="117"/>
      <c r="M131" s="162"/>
      <c r="N131" s="34"/>
      <c r="O131" s="34"/>
    </row>
    <row r="132" spans="1:15" s="172" customFormat="1" ht="14.1" customHeight="1">
      <c r="A132" s="40" t="s">
        <v>312</v>
      </c>
      <c r="B132" s="604"/>
      <c r="C132" s="86">
        <v>84.375</v>
      </c>
      <c r="D132" s="100"/>
      <c r="E132" s="100"/>
      <c r="F132" s="117"/>
      <c r="G132" s="130"/>
      <c r="H132" s="130"/>
      <c r="I132" s="100"/>
      <c r="J132" s="147"/>
      <c r="K132" s="130"/>
      <c r="L132" s="117"/>
      <c r="M132" s="162"/>
      <c r="N132" s="34"/>
      <c r="O132" s="34"/>
    </row>
    <row r="133" spans="1:15" s="172" customFormat="1" ht="14.1" customHeight="1">
      <c r="A133" s="40" t="s">
        <v>313</v>
      </c>
      <c r="B133" s="604"/>
      <c r="C133" s="86">
        <v>90</v>
      </c>
      <c r="D133" s="100"/>
      <c r="E133" s="100"/>
      <c r="F133" s="117"/>
      <c r="G133" s="130"/>
      <c r="H133" s="130"/>
      <c r="I133" s="100"/>
      <c r="J133" s="147"/>
      <c r="K133" s="130"/>
      <c r="L133" s="117"/>
      <c r="M133" s="162"/>
      <c r="N133" s="34"/>
      <c r="O133" s="34"/>
    </row>
    <row r="134" spans="1:15" s="172" customFormat="1" ht="14.1" customHeight="1">
      <c r="A134" s="40" t="s">
        <v>314</v>
      </c>
      <c r="B134" s="604"/>
      <c r="C134" s="86">
        <v>93.75</v>
      </c>
      <c r="D134" s="100"/>
      <c r="E134" s="100"/>
      <c r="F134" s="117"/>
      <c r="G134" s="130"/>
      <c r="H134" s="130"/>
      <c r="I134" s="100"/>
      <c r="J134" s="147"/>
      <c r="K134" s="130"/>
      <c r="L134" s="117"/>
      <c r="M134" s="162"/>
      <c r="N134" s="34"/>
      <c r="O134" s="34"/>
    </row>
    <row r="135" spans="1:15" s="172" customFormat="1" ht="14.1" customHeight="1">
      <c r="A135" s="41" t="s">
        <v>315</v>
      </c>
      <c r="B135" s="604"/>
      <c r="C135" s="84">
        <v>105</v>
      </c>
      <c r="D135" s="100"/>
      <c r="E135" s="100"/>
      <c r="F135" s="117"/>
      <c r="G135" s="130"/>
      <c r="H135" s="130"/>
      <c r="I135" s="100"/>
      <c r="J135" s="147"/>
      <c r="K135" s="130"/>
      <c r="L135" s="117"/>
      <c r="M135" s="162"/>
      <c r="N135" s="34"/>
      <c r="O135" s="34"/>
    </row>
    <row r="136" spans="1:15" s="172" customFormat="1" ht="14.1" customHeight="1">
      <c r="A136" s="42" t="s">
        <v>316</v>
      </c>
      <c r="B136" s="604"/>
      <c r="C136" s="91">
        <f>75*1.5</f>
        <v>112.5</v>
      </c>
      <c r="D136" s="100"/>
      <c r="E136" s="100"/>
      <c r="F136" s="117"/>
      <c r="G136" s="130"/>
      <c r="H136" s="130"/>
      <c r="I136" s="100"/>
      <c r="J136" s="147"/>
      <c r="K136" s="130"/>
      <c r="L136" s="117"/>
      <c r="M136" s="162"/>
      <c r="N136" s="34"/>
      <c r="O136" s="34"/>
    </row>
    <row r="137" spans="1:15" s="172" customFormat="1" ht="14.1" customHeight="1">
      <c r="A137" s="42" t="s">
        <v>317</v>
      </c>
      <c r="B137" s="604"/>
      <c r="C137" s="91">
        <v>140.625</v>
      </c>
      <c r="D137" s="100"/>
      <c r="E137" s="100"/>
      <c r="F137" s="117"/>
      <c r="G137" s="130"/>
      <c r="H137" s="130"/>
      <c r="I137" s="100"/>
      <c r="J137" s="147"/>
      <c r="K137" s="130"/>
      <c r="L137" s="117"/>
      <c r="M137" s="162"/>
      <c r="N137" s="34"/>
      <c r="O137" s="34"/>
    </row>
    <row r="138" spans="1:15" s="172" customFormat="1" ht="14.1" customHeight="1">
      <c r="A138" s="47" t="s">
        <v>318</v>
      </c>
      <c r="B138" s="605"/>
      <c r="C138" s="87">
        <v>150</v>
      </c>
      <c r="D138" s="101"/>
      <c r="E138" s="101"/>
      <c r="F138" s="118"/>
      <c r="G138" s="131"/>
      <c r="H138" s="131"/>
      <c r="I138" s="101"/>
      <c r="J138" s="148"/>
      <c r="K138" s="131"/>
      <c r="L138" s="118"/>
      <c r="M138" s="163"/>
      <c r="N138" s="34"/>
      <c r="O138" s="34"/>
    </row>
    <row r="139" spans="1:15" ht="14.1" customHeight="1">
      <c r="A139" s="61" t="s">
        <v>319</v>
      </c>
      <c r="B139" s="74" t="s">
        <v>368</v>
      </c>
      <c r="C139" s="82">
        <v>100</v>
      </c>
      <c r="D139" s="98"/>
      <c r="E139" s="98"/>
      <c r="F139" s="123"/>
      <c r="G139" s="128"/>
      <c r="H139" s="128"/>
      <c r="I139" s="98"/>
      <c r="J139" s="145"/>
      <c r="K139" s="128"/>
      <c r="L139" s="123"/>
      <c r="M139" s="160"/>
    </row>
    <row r="140" spans="1:15" ht="14.1" customHeight="1">
      <c r="A140" s="62" t="s">
        <v>320</v>
      </c>
      <c r="B140" s="744" t="s">
        <v>369</v>
      </c>
      <c r="C140" s="92" t="s">
        <v>378</v>
      </c>
      <c r="D140" s="99"/>
      <c r="E140" s="99"/>
      <c r="F140" s="119"/>
      <c r="G140" s="129"/>
      <c r="H140" s="129"/>
      <c r="I140" s="99"/>
      <c r="J140" s="146"/>
      <c r="K140" s="129"/>
      <c r="L140" s="119"/>
      <c r="M140" s="161"/>
    </row>
    <row r="141" spans="1:15" ht="14.1" customHeight="1">
      <c r="A141" s="41" t="s">
        <v>321</v>
      </c>
      <c r="B141" s="745"/>
      <c r="C141" s="93" t="s">
        <v>379</v>
      </c>
      <c r="D141" s="100"/>
      <c r="E141" s="100"/>
      <c r="F141" s="115"/>
      <c r="G141" s="130"/>
      <c r="H141" s="130"/>
      <c r="I141" s="100"/>
      <c r="J141" s="147"/>
      <c r="K141" s="130"/>
      <c r="L141" s="117"/>
      <c r="M141" s="162"/>
    </row>
    <row r="142" spans="1:15" ht="14.1" customHeight="1">
      <c r="A142" s="41" t="s">
        <v>322</v>
      </c>
      <c r="B142" s="745"/>
      <c r="C142" s="93" t="s">
        <v>380</v>
      </c>
      <c r="D142" s="100"/>
      <c r="E142" s="100"/>
      <c r="F142" s="115"/>
      <c r="G142" s="130"/>
      <c r="H142" s="130"/>
      <c r="I142" s="100"/>
      <c r="J142" s="147"/>
      <c r="K142" s="130"/>
      <c r="L142" s="117"/>
      <c r="M142" s="162"/>
    </row>
    <row r="143" spans="1:15" ht="14.1" customHeight="1">
      <c r="A143" s="41" t="s">
        <v>323</v>
      </c>
      <c r="B143" s="745"/>
      <c r="C143" s="93" t="s">
        <v>381</v>
      </c>
      <c r="D143" s="100"/>
      <c r="E143" s="100"/>
      <c r="F143" s="115"/>
      <c r="G143" s="130"/>
      <c r="H143" s="130"/>
      <c r="I143" s="100"/>
      <c r="J143" s="147"/>
      <c r="K143" s="130"/>
      <c r="L143" s="117"/>
      <c r="M143" s="162"/>
    </row>
    <row r="144" spans="1:15" ht="14.1" customHeight="1">
      <c r="A144" s="42" t="s">
        <v>324</v>
      </c>
      <c r="B144" s="746"/>
      <c r="C144" s="94">
        <v>1250</v>
      </c>
      <c r="D144" s="101"/>
      <c r="E144" s="101"/>
      <c r="F144" s="116"/>
      <c r="G144" s="131"/>
      <c r="H144" s="131"/>
      <c r="I144" s="101"/>
      <c r="J144" s="148"/>
      <c r="K144" s="131"/>
      <c r="L144" s="118"/>
      <c r="M144" s="163"/>
    </row>
    <row r="145" spans="1:13" ht="14.1" customHeight="1">
      <c r="A145" s="62" t="s">
        <v>325</v>
      </c>
      <c r="B145" s="744" t="s">
        <v>370</v>
      </c>
      <c r="C145" s="92" t="s">
        <v>382</v>
      </c>
      <c r="D145" s="99"/>
      <c r="E145" s="99"/>
      <c r="F145" s="114"/>
      <c r="G145" s="129"/>
      <c r="H145" s="129"/>
      <c r="I145" s="99"/>
      <c r="J145" s="146"/>
      <c r="K145" s="129"/>
      <c r="L145" s="119"/>
      <c r="M145" s="161"/>
    </row>
    <row r="146" spans="1:13" ht="14.1" customHeight="1">
      <c r="A146" s="41" t="s">
        <v>326</v>
      </c>
      <c r="B146" s="745"/>
      <c r="C146" s="93" t="s">
        <v>383</v>
      </c>
      <c r="D146" s="100"/>
      <c r="E146" s="100"/>
      <c r="F146" s="115"/>
      <c r="G146" s="130"/>
      <c r="H146" s="130"/>
      <c r="I146" s="100"/>
      <c r="J146" s="147"/>
      <c r="K146" s="130"/>
      <c r="L146" s="117"/>
      <c r="M146" s="162"/>
    </row>
    <row r="147" spans="1:13" ht="14.1" customHeight="1">
      <c r="A147" s="41" t="s">
        <v>327</v>
      </c>
      <c r="B147" s="745"/>
      <c r="C147" s="93" t="s">
        <v>384</v>
      </c>
      <c r="D147" s="100"/>
      <c r="E147" s="100"/>
      <c r="F147" s="115"/>
      <c r="G147" s="130"/>
      <c r="H147" s="130"/>
      <c r="I147" s="100"/>
      <c r="J147" s="147"/>
      <c r="K147" s="130"/>
      <c r="L147" s="117"/>
      <c r="M147" s="162"/>
    </row>
    <row r="148" spans="1:13" ht="14.1" customHeight="1">
      <c r="A148" s="41" t="s">
        <v>328</v>
      </c>
      <c r="B148" s="745"/>
      <c r="C148" s="93" t="s">
        <v>385</v>
      </c>
      <c r="D148" s="100"/>
      <c r="E148" s="100"/>
      <c r="F148" s="115"/>
      <c r="G148" s="130"/>
      <c r="H148" s="130"/>
      <c r="I148" s="100"/>
      <c r="J148" s="147"/>
      <c r="K148" s="130"/>
      <c r="L148" s="115"/>
      <c r="M148" s="167"/>
    </row>
    <row r="149" spans="1:13" ht="14.1" customHeight="1">
      <c r="A149" s="42" t="s">
        <v>329</v>
      </c>
      <c r="B149" s="746"/>
      <c r="C149" s="94">
        <v>1250</v>
      </c>
      <c r="D149" s="101"/>
      <c r="E149" s="101"/>
      <c r="F149" s="116"/>
      <c r="G149" s="131"/>
      <c r="H149" s="131"/>
      <c r="I149" s="101"/>
      <c r="J149" s="148"/>
      <c r="K149" s="131"/>
      <c r="L149" s="116"/>
      <c r="M149" s="168"/>
    </row>
    <row r="150" spans="1:13" ht="14.1" customHeight="1">
      <c r="A150" s="43" t="s">
        <v>330</v>
      </c>
      <c r="B150" s="744" t="s">
        <v>371</v>
      </c>
      <c r="C150" s="92" t="s">
        <v>386</v>
      </c>
      <c r="D150" s="99"/>
      <c r="E150" s="99"/>
      <c r="F150" s="114"/>
      <c r="G150" s="129"/>
      <c r="H150" s="129"/>
      <c r="I150" s="99"/>
      <c r="J150" s="146"/>
      <c r="K150" s="129"/>
      <c r="L150" s="114"/>
      <c r="M150" s="169"/>
    </row>
    <row r="151" spans="1:13" ht="14.1" customHeight="1">
      <c r="A151" s="41" t="s">
        <v>331</v>
      </c>
      <c r="B151" s="745"/>
      <c r="C151" s="93" t="s">
        <v>387</v>
      </c>
      <c r="D151" s="100"/>
      <c r="E151" s="100"/>
      <c r="F151" s="115"/>
      <c r="G151" s="130"/>
      <c r="H151" s="130"/>
      <c r="I151" s="100"/>
      <c r="J151" s="147"/>
      <c r="K151" s="130"/>
      <c r="L151" s="115"/>
      <c r="M151" s="167"/>
    </row>
    <row r="152" spans="1:13" ht="14.1" customHeight="1">
      <c r="A152" s="41" t="s">
        <v>332</v>
      </c>
      <c r="B152" s="745"/>
      <c r="C152" s="93" t="s">
        <v>388</v>
      </c>
      <c r="D152" s="100"/>
      <c r="E152" s="100"/>
      <c r="F152" s="115"/>
      <c r="G152" s="130"/>
      <c r="H152" s="130"/>
      <c r="I152" s="100"/>
      <c r="J152" s="147"/>
      <c r="K152" s="130"/>
      <c r="L152" s="115"/>
      <c r="M152" s="167"/>
    </row>
    <row r="153" spans="1:13" ht="14.1" customHeight="1">
      <c r="A153" s="41" t="s">
        <v>333</v>
      </c>
      <c r="B153" s="750"/>
      <c r="C153" s="93" t="s">
        <v>385</v>
      </c>
      <c r="D153" s="100"/>
      <c r="E153" s="100"/>
      <c r="F153" s="115"/>
      <c r="G153" s="130"/>
      <c r="H153" s="130"/>
      <c r="I153" s="100"/>
      <c r="J153" s="147"/>
      <c r="K153" s="130"/>
      <c r="L153" s="115"/>
      <c r="M153" s="167"/>
    </row>
    <row r="154" spans="1:13" ht="14.1" customHeight="1">
      <c r="A154" s="42" t="s">
        <v>334</v>
      </c>
      <c r="B154" s="746"/>
      <c r="C154" s="94">
        <v>1250</v>
      </c>
      <c r="D154" s="101"/>
      <c r="E154" s="101"/>
      <c r="F154" s="116"/>
      <c r="G154" s="131"/>
      <c r="H154" s="131"/>
      <c r="I154" s="101"/>
      <c r="J154" s="148"/>
      <c r="K154" s="131"/>
      <c r="L154" s="116"/>
      <c r="M154" s="168"/>
    </row>
    <row r="155" spans="1:13" ht="13.5" customHeight="1">
      <c r="A155" s="43" t="s">
        <v>335</v>
      </c>
      <c r="B155" s="744" t="s">
        <v>372</v>
      </c>
      <c r="C155" s="83">
        <v>0</v>
      </c>
      <c r="D155" s="99"/>
      <c r="E155" s="99"/>
      <c r="F155" s="114"/>
      <c r="G155" s="129"/>
      <c r="H155" s="99"/>
      <c r="I155" s="99"/>
      <c r="J155" s="146"/>
      <c r="K155" s="133"/>
      <c r="L155" s="114"/>
      <c r="M155" s="169"/>
    </row>
    <row r="156" spans="1:13" ht="14.1" customHeight="1">
      <c r="A156" s="41" t="s">
        <v>336</v>
      </c>
      <c r="B156" s="745"/>
      <c r="C156" s="84">
        <v>2</v>
      </c>
      <c r="D156" s="100"/>
      <c r="E156" s="100"/>
      <c r="F156" s="115"/>
      <c r="G156" s="130"/>
      <c r="H156" s="100"/>
      <c r="I156" s="100"/>
      <c r="J156" s="147"/>
      <c r="K156" s="155"/>
      <c r="L156" s="115"/>
      <c r="M156" s="167"/>
    </row>
    <row r="157" spans="1:13" ht="14.1" customHeight="1">
      <c r="A157" s="41" t="s">
        <v>337</v>
      </c>
      <c r="B157" s="745"/>
      <c r="C157" s="84">
        <v>4</v>
      </c>
      <c r="D157" s="100"/>
      <c r="E157" s="100"/>
      <c r="F157" s="115"/>
      <c r="G157" s="130"/>
      <c r="H157" s="141"/>
      <c r="I157" s="100"/>
      <c r="J157" s="147"/>
      <c r="K157" s="155"/>
      <c r="L157" s="115"/>
      <c r="M157" s="167"/>
    </row>
    <row r="158" spans="1:13" ht="14.1" customHeight="1" thickBot="1">
      <c r="A158" s="63" t="s">
        <v>338</v>
      </c>
      <c r="B158" s="752"/>
      <c r="C158" s="95">
        <v>20</v>
      </c>
      <c r="D158" s="102"/>
      <c r="E158" s="102"/>
      <c r="F158" s="124"/>
      <c r="G158" s="138"/>
      <c r="H158" s="138"/>
      <c r="I158" s="102"/>
      <c r="J158" s="152"/>
      <c r="K158" s="138"/>
      <c r="L158" s="124"/>
      <c r="M158" s="170"/>
    </row>
    <row r="159" spans="1:13" ht="14.1" customHeight="1" thickBot="1">
      <c r="A159" s="64"/>
      <c r="B159" s="742" t="s">
        <v>373</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374</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t="str">
        <f t="array" ref="K160">IF(COUNT(K155:K158)&gt;0,SUM(K155:K158),"")</f>
        <v/>
      </c>
      <c r="L160" s="125"/>
      <c r="M160" s="171"/>
    </row>
    <row r="161" spans="1:13" ht="14.1" customHeight="1" thickBot="1">
      <c r="A161" s="65"/>
      <c r="B161" s="742" t="s">
        <v>375</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t="str">
        <f t="array" ref="K161">IF(COUNT(K159:K160)&gt;0,SUM(K159:K160),"")</f>
        <v/>
      </c>
      <c r="L161" s="125"/>
      <c r="M161" s="171"/>
    </row>
    <row r="162" spans="1:13">
      <c r="A162" s="66"/>
      <c r="B162" s="66"/>
      <c r="C162" s="66"/>
      <c r="D162" s="66"/>
      <c r="E162" s="66"/>
      <c r="F162" s="66"/>
      <c r="G162" s="66"/>
      <c r="H162" s="66"/>
      <c r="I162" s="66"/>
      <c r="J162" s="66"/>
      <c r="K162" s="66"/>
      <c r="L162" s="66"/>
      <c r="M162" s="66"/>
    </row>
    <row r="163" spans="1:13" ht="409.5" customHeight="1">
      <c r="A163" s="741" t="s">
        <v>339</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11"/>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1" width="9" style="28" customWidth="1"/>
    <col min="32" max="16384" width="9" style="28"/>
  </cols>
  <sheetData>
    <row r="1" spans="1:31 16384:16384">
      <c r="A1" s="25" t="s">
        <v>0</v>
      </c>
      <c r="B1" s="15" t="s">
        <v>5</v>
      </c>
      <c r="D1" s="29"/>
      <c r="AD1" s="32"/>
      <c r="AE1" s="32"/>
    </row>
    <row r="2" spans="1:31 16384:16384">
      <c r="A2" s="25" t="s">
        <v>1</v>
      </c>
      <c r="B2" s="16">
        <v>46203</v>
      </c>
      <c r="D2" s="28" t="s">
        <v>118</v>
      </c>
      <c r="F2" s="28" t="s">
        <v>18</v>
      </c>
      <c r="G2" s="28" t="s">
        <v>22</v>
      </c>
    </row>
    <row r="3" spans="1:31 16384:16384" s="26" customFormat="1" ht="13.5" hidden="1">
      <c r="A3" s="26" t="s">
        <v>27</v>
      </c>
      <c r="B3" s="26" t="s">
        <v>27</v>
      </c>
      <c r="C3" s="26" t="s">
        <v>27</v>
      </c>
      <c r="D3" s="26" t="s">
        <v>27</v>
      </c>
      <c r="E3" s="26" t="s">
        <v>27</v>
      </c>
      <c r="F3" s="26" t="s">
        <v>27</v>
      </c>
      <c r="G3" s="26" t="s">
        <v>27</v>
      </c>
      <c r="H3" s="26" t="s">
        <v>27</v>
      </c>
      <c r="I3" s="26" t="s">
        <v>27</v>
      </c>
      <c r="J3" s="26" t="s">
        <v>27</v>
      </c>
      <c r="K3" s="26" t="s">
        <v>27</v>
      </c>
      <c r="L3" s="26" t="s">
        <v>27</v>
      </c>
      <c r="M3" s="26" t="s">
        <v>27</v>
      </c>
      <c r="N3" s="26" t="s">
        <v>27</v>
      </c>
      <c r="O3" s="26" t="s">
        <v>27</v>
      </c>
      <c r="P3" s="26" t="s">
        <v>27</v>
      </c>
      <c r="Q3" s="26" t="s">
        <v>27</v>
      </c>
      <c r="R3" s="26" t="s">
        <v>27</v>
      </c>
      <c r="S3" s="26" t="s">
        <v>27</v>
      </c>
      <c r="T3" s="26" t="s">
        <v>27</v>
      </c>
      <c r="U3" s="26" t="s">
        <v>27</v>
      </c>
      <c r="V3" s="26" t="s">
        <v>27</v>
      </c>
      <c r="W3" s="26" t="s">
        <v>27</v>
      </c>
      <c r="X3" s="26" t="s">
        <v>27</v>
      </c>
      <c r="Y3" s="26" t="s">
        <v>27</v>
      </c>
      <c r="Z3" s="26" t="s">
        <v>27</v>
      </c>
      <c r="AA3" s="26" t="s">
        <v>27</v>
      </c>
      <c r="AB3" s="26" t="s">
        <v>27</v>
      </c>
      <c r="AC3" s="26" t="s">
        <v>27</v>
      </c>
    </row>
    <row r="4" spans="1:31 16384:16384" ht="23.25" customHeight="1">
      <c r="A4" s="754" t="s">
        <v>42</v>
      </c>
      <c r="B4" s="754" t="s">
        <v>44</v>
      </c>
      <c r="C4" s="756" t="s">
        <v>47</v>
      </c>
      <c r="D4" s="758" t="s">
        <v>50</v>
      </c>
      <c r="E4" s="758" t="s">
        <v>135</v>
      </c>
      <c r="F4" s="758" t="s">
        <v>56</v>
      </c>
      <c r="G4" s="758" t="s">
        <v>159</v>
      </c>
      <c r="H4" s="763" t="s">
        <v>110</v>
      </c>
      <c r="I4" s="764"/>
      <c r="J4" s="764"/>
      <c r="K4" s="765"/>
      <c r="L4" s="763" t="s">
        <v>112</v>
      </c>
      <c r="M4" s="764"/>
      <c r="N4" s="764"/>
      <c r="O4" s="765"/>
      <c r="P4" s="760" t="s">
        <v>168</v>
      </c>
      <c r="Q4" s="760" t="s">
        <v>169</v>
      </c>
      <c r="R4" s="760" t="s">
        <v>170</v>
      </c>
      <c r="S4" s="760" t="s">
        <v>171</v>
      </c>
      <c r="T4" s="760" t="s">
        <v>172</v>
      </c>
      <c r="U4" s="760" t="s">
        <v>174</v>
      </c>
      <c r="V4" s="755" t="s">
        <v>175</v>
      </c>
      <c r="W4" s="755" t="s">
        <v>71</v>
      </c>
      <c r="X4" s="755" t="s">
        <v>177</v>
      </c>
      <c r="Y4" s="755" t="s">
        <v>178</v>
      </c>
      <c r="Z4" s="755" t="s">
        <v>179</v>
      </c>
      <c r="AA4" s="755" t="s">
        <v>180</v>
      </c>
      <c r="AB4" s="755" t="s">
        <v>181</v>
      </c>
      <c r="AC4" s="755" t="s">
        <v>182</v>
      </c>
      <c r="XFD4"/>
    </row>
    <row r="5" spans="1:31 16384:16384" ht="32.450000000000003" customHeight="1">
      <c r="A5" s="755"/>
      <c r="B5" s="755"/>
      <c r="C5" s="757"/>
      <c r="D5" s="759"/>
      <c r="E5" s="759"/>
      <c r="F5" s="759"/>
      <c r="G5" s="759"/>
      <c r="H5" s="23" t="s">
        <v>59</v>
      </c>
      <c r="I5" s="18" t="s">
        <v>165</v>
      </c>
      <c r="J5" s="18" t="s">
        <v>166</v>
      </c>
      <c r="K5" s="23" t="s">
        <v>111</v>
      </c>
      <c r="L5" s="23" t="s">
        <v>59</v>
      </c>
      <c r="M5" s="18" t="s">
        <v>165</v>
      </c>
      <c r="N5" s="18" t="s">
        <v>166</v>
      </c>
      <c r="O5" s="23" t="s">
        <v>111</v>
      </c>
      <c r="P5" s="761"/>
      <c r="Q5" s="761"/>
      <c r="R5" s="761"/>
      <c r="S5" s="761"/>
      <c r="T5" s="761"/>
      <c r="U5" s="761"/>
      <c r="V5" s="762"/>
      <c r="W5" s="762"/>
      <c r="X5" s="762"/>
      <c r="Y5" s="762"/>
      <c r="Z5" s="762"/>
      <c r="AA5" s="762"/>
      <c r="AB5" s="762"/>
      <c r="AC5" s="762"/>
      <c r="XFD5"/>
    </row>
    <row r="6" spans="1:31 16384:16384">
      <c r="A6" s="27" t="s">
        <v>116</v>
      </c>
      <c r="B6" s="27" t="s">
        <v>46</v>
      </c>
      <c r="C6" s="27" t="s">
        <v>48</v>
      </c>
      <c r="D6" s="27" t="s">
        <v>119</v>
      </c>
      <c r="E6" s="27" t="s">
        <v>136</v>
      </c>
      <c r="F6" s="27" t="s">
        <v>148</v>
      </c>
      <c r="G6" s="27" t="s">
        <v>94</v>
      </c>
      <c r="H6" s="27" t="s">
        <v>161</v>
      </c>
      <c r="I6" s="30">
        <v>50019993.001500003</v>
      </c>
      <c r="J6" s="27" t="s">
        <v>27</v>
      </c>
      <c r="K6" s="30">
        <v>0</v>
      </c>
      <c r="L6" s="27" t="s">
        <v>161</v>
      </c>
      <c r="M6" s="30">
        <v>50019993.001500003</v>
      </c>
      <c r="N6" s="27" t="s">
        <v>27</v>
      </c>
      <c r="O6" s="30">
        <v>0</v>
      </c>
      <c r="P6" s="30">
        <v>49762130.672700003</v>
      </c>
      <c r="Q6" s="30">
        <v>257862.32879999999</v>
      </c>
      <c r="R6" s="30">
        <v>0</v>
      </c>
      <c r="S6" s="31">
        <v>0</v>
      </c>
      <c r="T6" s="27" t="s">
        <v>173</v>
      </c>
      <c r="U6" s="27" t="s">
        <v>94</v>
      </c>
      <c r="V6" s="27" t="s">
        <v>176</v>
      </c>
      <c r="W6" s="31" t="s">
        <v>94</v>
      </c>
      <c r="X6" s="31">
        <v>1</v>
      </c>
      <c r="Y6" s="27" t="s">
        <v>94</v>
      </c>
      <c r="Z6" s="27" t="s">
        <v>94</v>
      </c>
      <c r="AA6" s="31" t="s">
        <v>94</v>
      </c>
      <c r="AB6" s="31" t="s">
        <v>94</v>
      </c>
      <c r="AC6" s="27" t="s">
        <v>94</v>
      </c>
    </row>
    <row r="7" spans="1:31 16384:16384">
      <c r="A7" s="27" t="s">
        <v>116</v>
      </c>
      <c r="B7" s="27" t="s">
        <v>46</v>
      </c>
      <c r="C7" s="27" t="s">
        <v>48</v>
      </c>
      <c r="D7" s="27" t="s">
        <v>119</v>
      </c>
      <c r="E7" s="27" t="s">
        <v>136</v>
      </c>
      <c r="F7" s="27" t="s">
        <v>148</v>
      </c>
      <c r="G7" s="27" t="s">
        <v>94</v>
      </c>
      <c r="H7" s="27" t="s">
        <v>161</v>
      </c>
      <c r="I7" s="30">
        <v>666933303.56861997</v>
      </c>
      <c r="J7" s="27" t="s">
        <v>27</v>
      </c>
      <c r="K7" s="30">
        <v>0</v>
      </c>
      <c r="L7" s="27" t="s">
        <v>161</v>
      </c>
      <c r="M7" s="30">
        <v>666933303.56861997</v>
      </c>
      <c r="N7" s="27" t="s">
        <v>27</v>
      </c>
      <c r="O7" s="30">
        <v>0</v>
      </c>
      <c r="P7" s="30">
        <v>663495091.875</v>
      </c>
      <c r="Q7" s="30">
        <v>3438211.69362</v>
      </c>
      <c r="R7" s="30">
        <v>0</v>
      </c>
      <c r="S7" s="31">
        <v>0</v>
      </c>
      <c r="T7" s="27" t="s">
        <v>173</v>
      </c>
      <c r="U7" s="27" t="s">
        <v>94</v>
      </c>
      <c r="V7" s="27" t="s">
        <v>176</v>
      </c>
      <c r="W7" s="31" t="s">
        <v>94</v>
      </c>
      <c r="X7" s="31">
        <v>1</v>
      </c>
      <c r="Y7" s="27" t="s">
        <v>94</v>
      </c>
      <c r="Z7" s="27" t="s">
        <v>94</v>
      </c>
      <c r="AA7" s="31" t="s">
        <v>94</v>
      </c>
      <c r="AB7" s="31" t="s">
        <v>94</v>
      </c>
      <c r="AC7" s="27" t="s">
        <v>94</v>
      </c>
    </row>
    <row r="8" spans="1:31 16384:16384">
      <c r="A8" s="27" t="s">
        <v>116</v>
      </c>
      <c r="B8" s="27" t="s">
        <v>46</v>
      </c>
      <c r="C8" s="27" t="s">
        <v>48</v>
      </c>
      <c r="D8" s="27" t="s">
        <v>119</v>
      </c>
      <c r="E8" s="27" t="s">
        <v>136</v>
      </c>
      <c r="F8" s="27" t="s">
        <v>148</v>
      </c>
      <c r="G8" s="27" t="s">
        <v>94</v>
      </c>
      <c r="H8" s="27" t="s">
        <v>161</v>
      </c>
      <c r="I8" s="30">
        <v>3739590334.8950996</v>
      </c>
      <c r="J8" s="27" t="s">
        <v>27</v>
      </c>
      <c r="K8" s="30">
        <v>0</v>
      </c>
      <c r="L8" s="27" t="s">
        <v>161</v>
      </c>
      <c r="M8" s="30">
        <v>3739590334.8950996</v>
      </c>
      <c r="N8" s="27" t="s">
        <v>27</v>
      </c>
      <c r="O8" s="30">
        <v>0</v>
      </c>
      <c r="P8" s="30">
        <v>3720311764.3442998</v>
      </c>
      <c r="Q8" s="30">
        <v>19278570.550799999</v>
      </c>
      <c r="R8" s="30">
        <v>0</v>
      </c>
      <c r="S8" s="31">
        <v>0</v>
      </c>
      <c r="T8" s="27" t="s">
        <v>173</v>
      </c>
      <c r="U8" s="27" t="s">
        <v>94</v>
      </c>
      <c r="V8" s="27" t="s">
        <v>176</v>
      </c>
      <c r="W8" s="31" t="s">
        <v>94</v>
      </c>
      <c r="X8" s="31">
        <v>1</v>
      </c>
      <c r="Y8" s="27" t="s">
        <v>94</v>
      </c>
      <c r="Z8" s="27" t="s">
        <v>94</v>
      </c>
      <c r="AA8" s="31" t="s">
        <v>94</v>
      </c>
      <c r="AB8" s="31" t="s">
        <v>94</v>
      </c>
      <c r="AC8" s="27" t="s">
        <v>94</v>
      </c>
    </row>
    <row r="9" spans="1:31 16384:16384">
      <c r="A9" s="27" t="s">
        <v>116</v>
      </c>
      <c r="B9" s="27" t="s">
        <v>46</v>
      </c>
      <c r="C9" s="27" t="s">
        <v>48</v>
      </c>
      <c r="D9" s="27" t="s">
        <v>119</v>
      </c>
      <c r="E9" s="27" t="s">
        <v>136</v>
      </c>
      <c r="F9" s="27" t="s">
        <v>148</v>
      </c>
      <c r="G9" s="27" t="s">
        <v>94</v>
      </c>
      <c r="H9" s="27" t="s">
        <v>161</v>
      </c>
      <c r="I9" s="30">
        <v>690752354.38158</v>
      </c>
      <c r="J9" s="27" t="s">
        <v>27</v>
      </c>
      <c r="K9" s="30">
        <v>0</v>
      </c>
      <c r="L9" s="27" t="s">
        <v>161</v>
      </c>
      <c r="M9" s="30">
        <v>690752354.38158</v>
      </c>
      <c r="N9" s="27" t="s">
        <v>27</v>
      </c>
      <c r="O9" s="30">
        <v>0</v>
      </c>
      <c r="P9" s="30">
        <v>687191344.34430003</v>
      </c>
      <c r="Q9" s="30">
        <v>3561010.0372799998</v>
      </c>
      <c r="R9" s="30">
        <v>0</v>
      </c>
      <c r="S9" s="31">
        <v>0</v>
      </c>
      <c r="T9" s="27" t="s">
        <v>173</v>
      </c>
      <c r="U9" s="27" t="s">
        <v>94</v>
      </c>
      <c r="V9" s="27" t="s">
        <v>176</v>
      </c>
      <c r="W9" s="31" t="s">
        <v>94</v>
      </c>
      <c r="X9" s="31">
        <v>1</v>
      </c>
      <c r="Y9" s="27" t="s">
        <v>94</v>
      </c>
      <c r="Z9" s="27" t="s">
        <v>94</v>
      </c>
      <c r="AA9" s="31" t="s">
        <v>94</v>
      </c>
      <c r="AB9" s="31" t="s">
        <v>94</v>
      </c>
      <c r="AC9" s="27" t="s">
        <v>94</v>
      </c>
    </row>
    <row r="10" spans="1:31 16384:16384">
      <c r="A10" s="27" t="s">
        <v>116</v>
      </c>
      <c r="B10" s="27" t="s">
        <v>46</v>
      </c>
      <c r="C10" s="27" t="s">
        <v>48</v>
      </c>
      <c r="D10" s="27" t="s">
        <v>119</v>
      </c>
      <c r="E10" s="27" t="s">
        <v>136</v>
      </c>
      <c r="F10" s="27" t="s">
        <v>148</v>
      </c>
      <c r="G10" s="27" t="s">
        <v>94</v>
      </c>
      <c r="H10" s="27" t="s">
        <v>161</v>
      </c>
      <c r="I10" s="30">
        <v>242954274.96654001</v>
      </c>
      <c r="J10" s="27" t="s">
        <v>27</v>
      </c>
      <c r="K10" s="30">
        <v>0</v>
      </c>
      <c r="L10" s="27" t="s">
        <v>161</v>
      </c>
      <c r="M10" s="30">
        <v>242954274.96654001</v>
      </c>
      <c r="N10" s="27" t="s">
        <v>27</v>
      </c>
      <c r="O10" s="30">
        <v>0</v>
      </c>
      <c r="P10" s="30">
        <v>241701782.6568</v>
      </c>
      <c r="Q10" s="30">
        <v>1252492.3097399999</v>
      </c>
      <c r="R10" s="30">
        <v>0</v>
      </c>
      <c r="S10" s="31">
        <v>0</v>
      </c>
      <c r="T10" s="27" t="s">
        <v>173</v>
      </c>
      <c r="U10" s="27" t="s">
        <v>94</v>
      </c>
      <c r="V10" s="27" t="s">
        <v>176</v>
      </c>
      <c r="W10" s="31" t="s">
        <v>94</v>
      </c>
      <c r="X10" s="31">
        <v>1</v>
      </c>
      <c r="Y10" s="27" t="s">
        <v>94</v>
      </c>
      <c r="Z10" s="27" t="s">
        <v>94</v>
      </c>
      <c r="AA10" s="31" t="s">
        <v>94</v>
      </c>
      <c r="AB10" s="31" t="s">
        <v>94</v>
      </c>
      <c r="AC10" s="27" t="s">
        <v>94</v>
      </c>
    </row>
    <row r="11" spans="1:31 16384:16384">
      <c r="A11" s="27" t="s">
        <v>116</v>
      </c>
      <c r="B11" s="27" t="s">
        <v>46</v>
      </c>
      <c r="C11" s="27" t="s">
        <v>48</v>
      </c>
      <c r="D11" s="27" t="s">
        <v>119</v>
      </c>
      <c r="E11" s="27" t="s">
        <v>136</v>
      </c>
      <c r="F11" s="27" t="s">
        <v>148</v>
      </c>
      <c r="G11" s="27" t="s">
        <v>94</v>
      </c>
      <c r="H11" s="27" t="s">
        <v>161</v>
      </c>
      <c r="I11" s="30">
        <v>95276184.089819998</v>
      </c>
      <c r="J11" s="27" t="s">
        <v>27</v>
      </c>
      <c r="K11" s="30">
        <v>0</v>
      </c>
      <c r="L11" s="27" t="s">
        <v>161</v>
      </c>
      <c r="M11" s="30">
        <v>95276184.089819998</v>
      </c>
      <c r="N11" s="27" t="s">
        <v>27</v>
      </c>
      <c r="O11" s="30">
        <v>0</v>
      </c>
      <c r="P11" s="30">
        <v>94785013.125</v>
      </c>
      <c r="Q11" s="30">
        <v>491170.96481999999</v>
      </c>
      <c r="R11" s="30">
        <v>0</v>
      </c>
      <c r="S11" s="31">
        <v>0</v>
      </c>
      <c r="T11" s="27" t="s">
        <v>173</v>
      </c>
      <c r="U11" s="27" t="s">
        <v>94</v>
      </c>
      <c r="V11" s="27" t="s">
        <v>176</v>
      </c>
      <c r="W11" s="31" t="s">
        <v>94</v>
      </c>
      <c r="X11" s="31">
        <v>1</v>
      </c>
      <c r="Y11" s="27" t="s">
        <v>94</v>
      </c>
      <c r="Z11" s="27" t="s">
        <v>94</v>
      </c>
      <c r="AA11" s="31" t="s">
        <v>94</v>
      </c>
      <c r="AB11" s="31" t="s">
        <v>94</v>
      </c>
      <c r="AC11" s="27" t="s">
        <v>94</v>
      </c>
    </row>
    <row r="12" spans="1:31 16384:16384">
      <c r="A12" s="27" t="s">
        <v>116</v>
      </c>
      <c r="B12" s="27" t="s">
        <v>46</v>
      </c>
      <c r="C12" s="27" t="s">
        <v>48</v>
      </c>
      <c r="D12" s="27" t="s">
        <v>119</v>
      </c>
      <c r="E12" s="27" t="s">
        <v>136</v>
      </c>
      <c r="F12" s="27" t="s">
        <v>148</v>
      </c>
      <c r="G12" s="27" t="s">
        <v>94</v>
      </c>
      <c r="H12" s="27" t="s">
        <v>161</v>
      </c>
      <c r="I12" s="30">
        <v>228980432.94018</v>
      </c>
      <c r="J12" s="27" t="s">
        <v>27</v>
      </c>
      <c r="K12" s="30">
        <v>0</v>
      </c>
      <c r="L12" s="27" t="s">
        <v>161</v>
      </c>
      <c r="M12" s="30">
        <v>228980432.94018</v>
      </c>
      <c r="N12" s="27" t="s">
        <v>27</v>
      </c>
      <c r="O12" s="30">
        <v>0</v>
      </c>
      <c r="P12" s="30">
        <v>227799980.73179999</v>
      </c>
      <c r="Q12" s="30">
        <v>1180452.20838</v>
      </c>
      <c r="R12" s="30">
        <v>0</v>
      </c>
      <c r="S12" s="31">
        <v>0</v>
      </c>
      <c r="T12" s="27" t="s">
        <v>173</v>
      </c>
      <c r="U12" s="27" t="s">
        <v>94</v>
      </c>
      <c r="V12" s="27" t="s">
        <v>176</v>
      </c>
      <c r="W12" s="31" t="s">
        <v>94</v>
      </c>
      <c r="X12" s="31">
        <v>1</v>
      </c>
      <c r="Y12" s="27" t="s">
        <v>94</v>
      </c>
      <c r="Z12" s="27" t="s">
        <v>94</v>
      </c>
      <c r="AA12" s="31" t="s">
        <v>94</v>
      </c>
      <c r="AB12" s="31" t="s">
        <v>94</v>
      </c>
      <c r="AC12" s="27" t="s">
        <v>94</v>
      </c>
    </row>
    <row r="13" spans="1:31 16384:16384">
      <c r="A13" s="27" t="s">
        <v>116</v>
      </c>
      <c r="B13" s="27" t="s">
        <v>46</v>
      </c>
      <c r="C13" s="27" t="s">
        <v>48</v>
      </c>
      <c r="D13" s="27" t="s">
        <v>119</v>
      </c>
      <c r="E13" s="27" t="s">
        <v>136</v>
      </c>
      <c r="F13" s="27" t="s">
        <v>148</v>
      </c>
      <c r="G13" s="27" t="s">
        <v>94</v>
      </c>
      <c r="H13" s="27" t="s">
        <v>161</v>
      </c>
      <c r="I13" s="30">
        <v>160694177.14421999</v>
      </c>
      <c r="J13" s="27" t="s">
        <v>27</v>
      </c>
      <c r="K13" s="30">
        <v>0</v>
      </c>
      <c r="L13" s="27" t="s">
        <v>161</v>
      </c>
      <c r="M13" s="30">
        <v>160694177.14421999</v>
      </c>
      <c r="N13" s="27" t="s">
        <v>27</v>
      </c>
      <c r="O13" s="30">
        <v>0</v>
      </c>
      <c r="P13" s="30">
        <v>159870722.13749999</v>
      </c>
      <c r="Q13" s="30">
        <v>216116.40672</v>
      </c>
      <c r="R13" s="30">
        <v>607338.6</v>
      </c>
      <c r="S13" s="31">
        <v>0</v>
      </c>
      <c r="T13" s="27" t="s">
        <v>173</v>
      </c>
      <c r="U13" s="27" t="s">
        <v>94</v>
      </c>
      <c r="V13" s="27" t="s">
        <v>176</v>
      </c>
      <c r="W13" s="31" t="s">
        <v>94</v>
      </c>
      <c r="X13" s="31">
        <v>1</v>
      </c>
      <c r="Y13" s="27" t="s">
        <v>94</v>
      </c>
      <c r="Z13" s="27" t="s">
        <v>94</v>
      </c>
      <c r="AA13" s="31" t="s">
        <v>94</v>
      </c>
      <c r="AB13" s="31" t="s">
        <v>94</v>
      </c>
      <c r="AC13" s="27" t="s">
        <v>94</v>
      </c>
    </row>
    <row r="14" spans="1:31 16384:16384">
      <c r="A14" s="27" t="s">
        <v>116</v>
      </c>
      <c r="B14" s="27" t="s">
        <v>46</v>
      </c>
      <c r="C14" s="27" t="s">
        <v>48</v>
      </c>
      <c r="D14" s="27" t="s">
        <v>119</v>
      </c>
      <c r="E14" s="27" t="s">
        <v>136</v>
      </c>
      <c r="F14" s="27" t="s">
        <v>148</v>
      </c>
      <c r="G14" s="27" t="s">
        <v>94</v>
      </c>
      <c r="H14" s="27" t="s">
        <v>161</v>
      </c>
      <c r="I14" s="30">
        <v>35409688.05342</v>
      </c>
      <c r="J14" s="27" t="s">
        <v>27</v>
      </c>
      <c r="K14" s="30">
        <v>0</v>
      </c>
      <c r="L14" s="27" t="s">
        <v>161</v>
      </c>
      <c r="M14" s="30">
        <v>35409688.05342</v>
      </c>
      <c r="N14" s="27" t="s">
        <v>27</v>
      </c>
      <c r="O14" s="30">
        <v>0</v>
      </c>
      <c r="P14" s="30">
        <v>35228428.6602</v>
      </c>
      <c r="Q14" s="30">
        <v>23810.92092</v>
      </c>
      <c r="R14" s="30">
        <v>157448.47229999999</v>
      </c>
      <c r="S14" s="31">
        <v>0</v>
      </c>
      <c r="T14" s="27" t="s">
        <v>173</v>
      </c>
      <c r="U14" s="27" t="s">
        <v>94</v>
      </c>
      <c r="V14" s="27" t="s">
        <v>176</v>
      </c>
      <c r="W14" s="31" t="s">
        <v>94</v>
      </c>
      <c r="X14" s="31">
        <v>1</v>
      </c>
      <c r="Y14" s="27" t="s">
        <v>94</v>
      </c>
      <c r="Z14" s="27" t="s">
        <v>94</v>
      </c>
      <c r="AA14" s="31" t="s">
        <v>94</v>
      </c>
      <c r="AB14" s="31" t="s">
        <v>94</v>
      </c>
      <c r="AC14" s="27" t="s">
        <v>94</v>
      </c>
    </row>
    <row r="15" spans="1:31 16384:16384">
      <c r="A15" s="27" t="s">
        <v>116</v>
      </c>
      <c r="B15" s="27" t="s">
        <v>46</v>
      </c>
      <c r="C15" s="27" t="s">
        <v>48</v>
      </c>
      <c r="D15" s="27" t="s">
        <v>119</v>
      </c>
      <c r="E15" s="27" t="s">
        <v>136</v>
      </c>
      <c r="F15" s="27" t="s">
        <v>148</v>
      </c>
      <c r="G15" s="27" t="s">
        <v>94</v>
      </c>
      <c r="H15" s="27" t="s">
        <v>161</v>
      </c>
      <c r="I15" s="30">
        <v>5592012.0238800002</v>
      </c>
      <c r="J15" s="27" t="s">
        <v>27</v>
      </c>
      <c r="K15" s="30">
        <v>0</v>
      </c>
      <c r="L15" s="27" t="s">
        <v>161</v>
      </c>
      <c r="M15" s="30">
        <v>5592012.0238800002</v>
      </c>
      <c r="N15" s="27" t="s">
        <v>27</v>
      </c>
      <c r="O15" s="30">
        <v>0</v>
      </c>
      <c r="P15" s="30">
        <v>0</v>
      </c>
      <c r="Q15" s="30">
        <v>5592012.0238800002</v>
      </c>
      <c r="R15" s="30">
        <v>0</v>
      </c>
      <c r="S15" s="31">
        <v>0</v>
      </c>
      <c r="T15" s="27" t="s">
        <v>173</v>
      </c>
      <c r="U15" s="27" t="s">
        <v>94</v>
      </c>
      <c r="V15" s="27" t="s">
        <v>176</v>
      </c>
      <c r="W15" s="31" t="s">
        <v>94</v>
      </c>
      <c r="X15" s="31">
        <v>1</v>
      </c>
      <c r="Y15" s="27" t="s">
        <v>94</v>
      </c>
      <c r="Z15" s="27" t="s">
        <v>94</v>
      </c>
      <c r="AA15" s="31" t="s">
        <v>94</v>
      </c>
      <c r="AB15" s="31" t="s">
        <v>94</v>
      </c>
      <c r="AC15" s="27" t="s">
        <v>94</v>
      </c>
    </row>
    <row r="16" spans="1:31 16384:16384">
      <c r="A16" s="27" t="s">
        <v>116</v>
      </c>
      <c r="B16" s="27" t="s">
        <v>46</v>
      </c>
      <c r="C16" s="27" t="s">
        <v>48</v>
      </c>
      <c r="D16" s="27" t="s">
        <v>119</v>
      </c>
      <c r="E16" s="27" t="s">
        <v>136</v>
      </c>
      <c r="F16" s="27" t="s">
        <v>148</v>
      </c>
      <c r="G16" s="27" t="s">
        <v>94</v>
      </c>
      <c r="H16" s="27" t="s">
        <v>161</v>
      </c>
      <c r="I16" s="30">
        <v>1003810798.6479</v>
      </c>
      <c r="J16" s="27" t="s">
        <v>27</v>
      </c>
      <c r="K16" s="30">
        <v>0</v>
      </c>
      <c r="L16" s="27" t="s">
        <v>161</v>
      </c>
      <c r="M16" s="30">
        <v>1003810798.6479</v>
      </c>
      <c r="N16" s="27" t="s">
        <v>27</v>
      </c>
      <c r="O16" s="30">
        <v>0</v>
      </c>
      <c r="P16" s="30">
        <v>998244162.01020002</v>
      </c>
      <c r="Q16" s="30">
        <v>5566636.6376999998</v>
      </c>
      <c r="R16" s="30">
        <v>0</v>
      </c>
      <c r="S16" s="31">
        <v>0</v>
      </c>
      <c r="T16" s="27" t="s">
        <v>173</v>
      </c>
      <c r="U16" s="27" t="s">
        <v>94</v>
      </c>
      <c r="V16" s="27" t="s">
        <v>176</v>
      </c>
      <c r="W16" s="31" t="s">
        <v>94</v>
      </c>
      <c r="X16" s="31">
        <v>1</v>
      </c>
      <c r="Y16" s="27" t="s">
        <v>94</v>
      </c>
      <c r="Z16" s="27" t="s">
        <v>94</v>
      </c>
      <c r="AA16" s="31" t="s">
        <v>94</v>
      </c>
      <c r="AB16" s="31" t="s">
        <v>94</v>
      </c>
      <c r="AC16" s="27" t="s">
        <v>94</v>
      </c>
    </row>
    <row r="17" spans="1:29">
      <c r="A17" s="27" t="s">
        <v>116</v>
      </c>
      <c r="B17" s="27" t="s">
        <v>46</v>
      </c>
      <c r="C17" s="27" t="s">
        <v>48</v>
      </c>
      <c r="D17" s="27" t="s">
        <v>119</v>
      </c>
      <c r="E17" s="27" t="s">
        <v>136</v>
      </c>
      <c r="F17" s="27" t="s">
        <v>148</v>
      </c>
      <c r="G17" s="27" t="s">
        <v>94</v>
      </c>
      <c r="H17" s="27" t="s">
        <v>161</v>
      </c>
      <c r="I17" s="30">
        <v>3017079257.4635401</v>
      </c>
      <c r="J17" s="27" t="s">
        <v>27</v>
      </c>
      <c r="K17" s="30">
        <v>0</v>
      </c>
      <c r="L17" s="27" t="s">
        <v>161</v>
      </c>
      <c r="M17" s="30">
        <v>3017079257.4635401</v>
      </c>
      <c r="N17" s="27" t="s">
        <v>27</v>
      </c>
      <c r="O17" s="30">
        <v>0</v>
      </c>
      <c r="P17" s="30">
        <v>3001525415.625</v>
      </c>
      <c r="Q17" s="30">
        <v>15553841.838540001</v>
      </c>
      <c r="R17" s="30">
        <v>0</v>
      </c>
      <c r="S17" s="31">
        <v>0</v>
      </c>
      <c r="T17" s="27" t="s">
        <v>173</v>
      </c>
      <c r="U17" s="27" t="s">
        <v>94</v>
      </c>
      <c r="V17" s="27" t="s">
        <v>176</v>
      </c>
      <c r="W17" s="31" t="s">
        <v>94</v>
      </c>
      <c r="X17" s="31">
        <v>1</v>
      </c>
      <c r="Y17" s="27" t="s">
        <v>94</v>
      </c>
      <c r="Z17" s="27" t="s">
        <v>94</v>
      </c>
      <c r="AA17" s="31" t="s">
        <v>94</v>
      </c>
      <c r="AB17" s="31" t="s">
        <v>94</v>
      </c>
      <c r="AC17" s="27" t="s">
        <v>94</v>
      </c>
    </row>
    <row r="18" spans="1:29">
      <c r="A18" s="27" t="s">
        <v>116</v>
      </c>
      <c r="B18" s="27" t="s">
        <v>46</v>
      </c>
      <c r="C18" s="27" t="s">
        <v>48</v>
      </c>
      <c r="D18" s="27" t="s">
        <v>120</v>
      </c>
      <c r="E18" s="27" t="s">
        <v>137</v>
      </c>
      <c r="F18" s="27" t="s">
        <v>149</v>
      </c>
      <c r="G18" s="27" t="s">
        <v>94</v>
      </c>
      <c r="H18" s="27" t="s">
        <v>161</v>
      </c>
      <c r="I18" s="30">
        <v>1045991166.26748</v>
      </c>
      <c r="J18" s="27" t="s">
        <v>27</v>
      </c>
      <c r="K18" s="30">
        <v>0</v>
      </c>
      <c r="L18" s="27" t="s">
        <v>161</v>
      </c>
      <c r="M18" s="30">
        <v>1045991166.26748</v>
      </c>
      <c r="N18" s="27" t="s">
        <v>27</v>
      </c>
      <c r="O18" s="30">
        <v>0</v>
      </c>
      <c r="P18" s="30">
        <v>1040382795.075</v>
      </c>
      <c r="Q18" s="30">
        <v>5608371.1924799997</v>
      </c>
      <c r="R18" s="30">
        <v>0</v>
      </c>
      <c r="S18" s="31">
        <v>0</v>
      </c>
      <c r="T18" s="27" t="s">
        <v>173</v>
      </c>
      <c r="U18" s="27" t="s">
        <v>94</v>
      </c>
      <c r="V18" s="27" t="s">
        <v>176</v>
      </c>
      <c r="W18" s="31" t="s">
        <v>94</v>
      </c>
      <c r="X18" s="31">
        <v>1</v>
      </c>
      <c r="Y18" s="27" t="s">
        <v>94</v>
      </c>
      <c r="Z18" s="27" t="s">
        <v>94</v>
      </c>
      <c r="AA18" s="31" t="s">
        <v>94</v>
      </c>
      <c r="AB18" s="31" t="s">
        <v>94</v>
      </c>
      <c r="AC18" s="27" t="s">
        <v>94</v>
      </c>
    </row>
    <row r="19" spans="1:29">
      <c r="A19" s="27" t="s">
        <v>116</v>
      </c>
      <c r="B19" s="27" t="s">
        <v>46</v>
      </c>
      <c r="C19" s="27" t="s">
        <v>48</v>
      </c>
      <c r="D19" s="27" t="s">
        <v>120</v>
      </c>
      <c r="E19" s="27" t="s">
        <v>137</v>
      </c>
      <c r="F19" s="27" t="s">
        <v>149</v>
      </c>
      <c r="G19" s="27" t="s">
        <v>94</v>
      </c>
      <c r="H19" s="27" t="s">
        <v>161</v>
      </c>
      <c r="I19" s="30">
        <v>1565417917.0376399</v>
      </c>
      <c r="J19" s="27" t="s">
        <v>27</v>
      </c>
      <c r="K19" s="30">
        <v>0</v>
      </c>
      <c r="L19" s="27" t="s">
        <v>161</v>
      </c>
      <c r="M19" s="30">
        <v>1565417917.0376399</v>
      </c>
      <c r="N19" s="27" t="s">
        <v>27</v>
      </c>
      <c r="O19" s="30">
        <v>0</v>
      </c>
      <c r="P19" s="30">
        <v>1557024498.2351999</v>
      </c>
      <c r="Q19" s="30">
        <v>8393418.8024400007</v>
      </c>
      <c r="R19" s="30">
        <v>0</v>
      </c>
      <c r="S19" s="31">
        <v>0</v>
      </c>
      <c r="T19" s="27" t="s">
        <v>173</v>
      </c>
      <c r="U19" s="27" t="s">
        <v>94</v>
      </c>
      <c r="V19" s="27" t="s">
        <v>176</v>
      </c>
      <c r="W19" s="31" t="s">
        <v>94</v>
      </c>
      <c r="X19" s="31">
        <v>1</v>
      </c>
      <c r="Y19" s="27" t="s">
        <v>94</v>
      </c>
      <c r="Z19" s="27" t="s">
        <v>94</v>
      </c>
      <c r="AA19" s="31" t="s">
        <v>94</v>
      </c>
      <c r="AB19" s="31" t="s">
        <v>94</v>
      </c>
      <c r="AC19" s="27" t="s">
        <v>94</v>
      </c>
    </row>
    <row r="20" spans="1:29">
      <c r="A20" s="27" t="s">
        <v>116</v>
      </c>
      <c r="B20" s="27" t="s">
        <v>46</v>
      </c>
      <c r="C20" s="27" t="s">
        <v>48</v>
      </c>
      <c r="D20" s="27" t="s">
        <v>120</v>
      </c>
      <c r="E20" s="27" t="s">
        <v>137</v>
      </c>
      <c r="F20" s="27" t="s">
        <v>149</v>
      </c>
      <c r="G20" s="27" t="s">
        <v>94</v>
      </c>
      <c r="H20" s="27" t="s">
        <v>161</v>
      </c>
      <c r="I20" s="30">
        <v>89545143.816119999</v>
      </c>
      <c r="J20" s="27" t="s">
        <v>27</v>
      </c>
      <c r="K20" s="30">
        <v>0</v>
      </c>
      <c r="L20" s="27" t="s">
        <v>161</v>
      </c>
      <c r="M20" s="30">
        <v>89545143.816119999</v>
      </c>
      <c r="N20" s="27" t="s">
        <v>27</v>
      </c>
      <c r="O20" s="30">
        <v>0</v>
      </c>
      <c r="P20" s="30">
        <v>89065028.362499997</v>
      </c>
      <c r="Q20" s="30">
        <v>480115.45361999999</v>
      </c>
      <c r="R20" s="30">
        <v>0</v>
      </c>
      <c r="S20" s="31">
        <v>0</v>
      </c>
      <c r="T20" s="27" t="s">
        <v>173</v>
      </c>
      <c r="U20" s="27" t="s">
        <v>94</v>
      </c>
      <c r="V20" s="27" t="s">
        <v>176</v>
      </c>
      <c r="W20" s="31" t="s">
        <v>94</v>
      </c>
      <c r="X20" s="31">
        <v>1</v>
      </c>
      <c r="Y20" s="27" t="s">
        <v>94</v>
      </c>
      <c r="Z20" s="27" t="s">
        <v>94</v>
      </c>
      <c r="AA20" s="31" t="s">
        <v>94</v>
      </c>
      <c r="AB20" s="31" t="s">
        <v>94</v>
      </c>
      <c r="AC20" s="27" t="s">
        <v>94</v>
      </c>
    </row>
    <row r="21" spans="1:29">
      <c r="A21" s="27" t="s">
        <v>116</v>
      </c>
      <c r="B21" s="27" t="s">
        <v>46</v>
      </c>
      <c r="C21" s="27" t="s">
        <v>48</v>
      </c>
      <c r="D21" s="27" t="s">
        <v>120</v>
      </c>
      <c r="E21" s="27" t="s">
        <v>137</v>
      </c>
      <c r="F21" s="27" t="s">
        <v>149</v>
      </c>
      <c r="G21" s="27" t="s">
        <v>94</v>
      </c>
      <c r="H21" s="27" t="s">
        <v>161</v>
      </c>
      <c r="I21" s="30">
        <v>259388935.10495999</v>
      </c>
      <c r="J21" s="27" t="s">
        <v>27</v>
      </c>
      <c r="K21" s="30">
        <v>0</v>
      </c>
      <c r="L21" s="27" t="s">
        <v>161</v>
      </c>
      <c r="M21" s="30">
        <v>259388935.10495999</v>
      </c>
      <c r="N21" s="27" t="s">
        <v>27</v>
      </c>
      <c r="O21" s="30">
        <v>0</v>
      </c>
      <c r="P21" s="30">
        <v>257998151.796</v>
      </c>
      <c r="Q21" s="30">
        <v>1390783.3089600001</v>
      </c>
      <c r="R21" s="30">
        <v>0</v>
      </c>
      <c r="S21" s="31">
        <v>0</v>
      </c>
      <c r="T21" s="27" t="s">
        <v>173</v>
      </c>
      <c r="U21" s="27" t="s">
        <v>94</v>
      </c>
      <c r="V21" s="27" t="s">
        <v>176</v>
      </c>
      <c r="W21" s="31" t="s">
        <v>94</v>
      </c>
      <c r="X21" s="31">
        <v>1</v>
      </c>
      <c r="Y21" s="27" t="s">
        <v>94</v>
      </c>
      <c r="Z21" s="27" t="s">
        <v>94</v>
      </c>
      <c r="AA21" s="31" t="s">
        <v>94</v>
      </c>
      <c r="AB21" s="31" t="s">
        <v>94</v>
      </c>
      <c r="AC21" s="27" t="s">
        <v>94</v>
      </c>
    </row>
    <row r="22" spans="1:29">
      <c r="A22" s="27" t="s">
        <v>116</v>
      </c>
      <c r="B22" s="27" t="s">
        <v>46</v>
      </c>
      <c r="C22" s="27" t="s">
        <v>48</v>
      </c>
      <c r="D22" s="27" t="s">
        <v>120</v>
      </c>
      <c r="E22" s="27" t="s">
        <v>137</v>
      </c>
      <c r="F22" s="27" t="s">
        <v>149</v>
      </c>
      <c r="G22" s="27" t="s">
        <v>94</v>
      </c>
      <c r="H22" s="27" t="s">
        <v>161</v>
      </c>
      <c r="I22" s="30">
        <v>176819222.23517999</v>
      </c>
      <c r="J22" s="27" t="s">
        <v>27</v>
      </c>
      <c r="K22" s="30">
        <v>0</v>
      </c>
      <c r="L22" s="27" t="s">
        <v>161</v>
      </c>
      <c r="M22" s="30">
        <v>176819222.23517999</v>
      </c>
      <c r="N22" s="27" t="s">
        <v>27</v>
      </c>
      <c r="O22" s="30">
        <v>0</v>
      </c>
      <c r="P22" s="30">
        <v>175871159.86019999</v>
      </c>
      <c r="Q22" s="30">
        <v>948062.37497999996</v>
      </c>
      <c r="R22" s="30">
        <v>0</v>
      </c>
      <c r="S22" s="31">
        <v>0</v>
      </c>
      <c r="T22" s="27" t="s">
        <v>173</v>
      </c>
      <c r="U22" s="27" t="s">
        <v>94</v>
      </c>
      <c r="V22" s="27" t="s">
        <v>176</v>
      </c>
      <c r="W22" s="31" t="s">
        <v>94</v>
      </c>
      <c r="X22" s="31">
        <v>1</v>
      </c>
      <c r="Y22" s="27" t="s">
        <v>94</v>
      </c>
      <c r="Z22" s="27" t="s">
        <v>94</v>
      </c>
      <c r="AA22" s="31" t="s">
        <v>94</v>
      </c>
      <c r="AB22" s="31" t="s">
        <v>94</v>
      </c>
      <c r="AC22" s="27" t="s">
        <v>94</v>
      </c>
    </row>
    <row r="23" spans="1:29">
      <c r="A23" s="27" t="s">
        <v>116</v>
      </c>
      <c r="B23" s="27" t="s">
        <v>46</v>
      </c>
      <c r="C23" s="27" t="s">
        <v>48</v>
      </c>
      <c r="D23" s="27" t="s">
        <v>120</v>
      </c>
      <c r="E23" s="27" t="s">
        <v>137</v>
      </c>
      <c r="F23" s="27" t="s">
        <v>149</v>
      </c>
      <c r="G23" s="27" t="s">
        <v>94</v>
      </c>
      <c r="H23" s="27" t="s">
        <v>161</v>
      </c>
      <c r="I23" s="30">
        <v>412199674.69481999</v>
      </c>
      <c r="J23" s="27" t="s">
        <v>27</v>
      </c>
      <c r="K23" s="30">
        <v>0</v>
      </c>
      <c r="L23" s="27" t="s">
        <v>161</v>
      </c>
      <c r="M23" s="30">
        <v>412199674.69481999</v>
      </c>
      <c r="N23" s="27" t="s">
        <v>27</v>
      </c>
      <c r="O23" s="30">
        <v>0</v>
      </c>
      <c r="P23" s="30">
        <v>409989558.48689997</v>
      </c>
      <c r="Q23" s="30">
        <v>2210116.20792</v>
      </c>
      <c r="R23" s="30">
        <v>0</v>
      </c>
      <c r="S23" s="31">
        <v>0</v>
      </c>
      <c r="T23" s="27" t="s">
        <v>173</v>
      </c>
      <c r="U23" s="27" t="s">
        <v>94</v>
      </c>
      <c r="V23" s="27" t="s">
        <v>176</v>
      </c>
      <c r="W23" s="31" t="s">
        <v>94</v>
      </c>
      <c r="X23" s="31">
        <v>1</v>
      </c>
      <c r="Y23" s="27" t="s">
        <v>94</v>
      </c>
      <c r="Z23" s="27" t="s">
        <v>94</v>
      </c>
      <c r="AA23" s="31" t="s">
        <v>94</v>
      </c>
      <c r="AB23" s="31" t="s">
        <v>94</v>
      </c>
      <c r="AC23" s="27" t="s">
        <v>94</v>
      </c>
    </row>
    <row r="24" spans="1:29">
      <c r="A24" s="27" t="s">
        <v>116</v>
      </c>
      <c r="B24" s="27" t="s">
        <v>46</v>
      </c>
      <c r="C24" s="27" t="s">
        <v>48</v>
      </c>
      <c r="D24" s="27" t="s">
        <v>120</v>
      </c>
      <c r="E24" s="27" t="s">
        <v>137</v>
      </c>
      <c r="F24" s="27" t="s">
        <v>149</v>
      </c>
      <c r="G24" s="27" t="s">
        <v>94</v>
      </c>
      <c r="H24" s="27" t="s">
        <v>161</v>
      </c>
      <c r="I24" s="30">
        <v>1622194739.3622</v>
      </c>
      <c r="J24" s="27" t="s">
        <v>27</v>
      </c>
      <c r="K24" s="30">
        <v>0</v>
      </c>
      <c r="L24" s="27" t="s">
        <v>161</v>
      </c>
      <c r="M24" s="30">
        <v>1622194739.3622</v>
      </c>
      <c r="N24" s="27" t="s">
        <v>27</v>
      </c>
      <c r="O24" s="30">
        <v>0</v>
      </c>
      <c r="P24" s="30">
        <v>1613496890.625</v>
      </c>
      <c r="Q24" s="30">
        <v>8697848.7371999994</v>
      </c>
      <c r="R24" s="30">
        <v>0</v>
      </c>
      <c r="S24" s="31">
        <v>0</v>
      </c>
      <c r="T24" s="27" t="s">
        <v>173</v>
      </c>
      <c r="U24" s="27" t="s">
        <v>94</v>
      </c>
      <c r="V24" s="27" t="s">
        <v>176</v>
      </c>
      <c r="W24" s="31" t="s">
        <v>94</v>
      </c>
      <c r="X24" s="31">
        <v>1</v>
      </c>
      <c r="Y24" s="27" t="s">
        <v>94</v>
      </c>
      <c r="Z24" s="27" t="s">
        <v>94</v>
      </c>
      <c r="AA24" s="31" t="s">
        <v>94</v>
      </c>
      <c r="AB24" s="31" t="s">
        <v>94</v>
      </c>
      <c r="AC24" s="27" t="s">
        <v>94</v>
      </c>
    </row>
    <row r="25" spans="1:29">
      <c r="A25" s="27" t="s">
        <v>116</v>
      </c>
      <c r="B25" s="27" t="s">
        <v>46</v>
      </c>
      <c r="C25" s="27" t="s">
        <v>48</v>
      </c>
      <c r="D25" s="27" t="s">
        <v>120</v>
      </c>
      <c r="E25" s="27" t="s">
        <v>137</v>
      </c>
      <c r="F25" s="27" t="s">
        <v>149</v>
      </c>
      <c r="G25" s="27" t="s">
        <v>94</v>
      </c>
      <c r="H25" s="27" t="s">
        <v>161</v>
      </c>
      <c r="I25" s="30">
        <v>218996287.16693997</v>
      </c>
      <c r="J25" s="27" t="s">
        <v>27</v>
      </c>
      <c r="K25" s="30">
        <v>0</v>
      </c>
      <c r="L25" s="27" t="s">
        <v>161</v>
      </c>
      <c r="M25" s="30">
        <v>218996287.16693997</v>
      </c>
      <c r="N25" s="27" t="s">
        <v>27</v>
      </c>
      <c r="O25" s="30">
        <v>0</v>
      </c>
      <c r="P25" s="30">
        <v>217822079.82839999</v>
      </c>
      <c r="Q25" s="30">
        <v>1174207.3385399999</v>
      </c>
      <c r="R25" s="30">
        <v>0</v>
      </c>
      <c r="S25" s="31">
        <v>0</v>
      </c>
      <c r="T25" s="27" t="s">
        <v>173</v>
      </c>
      <c r="U25" s="27" t="s">
        <v>94</v>
      </c>
      <c r="V25" s="27" t="s">
        <v>176</v>
      </c>
      <c r="W25" s="31" t="s">
        <v>94</v>
      </c>
      <c r="X25" s="31">
        <v>1</v>
      </c>
      <c r="Y25" s="27" t="s">
        <v>94</v>
      </c>
      <c r="Z25" s="27" t="s">
        <v>94</v>
      </c>
      <c r="AA25" s="31" t="s">
        <v>94</v>
      </c>
      <c r="AB25" s="31" t="s">
        <v>94</v>
      </c>
      <c r="AC25" s="27" t="s">
        <v>94</v>
      </c>
    </row>
    <row r="26" spans="1:29">
      <c r="A26" s="27" t="s">
        <v>116</v>
      </c>
      <c r="B26" s="27" t="s">
        <v>46</v>
      </c>
      <c r="C26" s="27" t="s">
        <v>48</v>
      </c>
      <c r="D26" s="27" t="s">
        <v>120</v>
      </c>
      <c r="E26" s="27" t="s">
        <v>137</v>
      </c>
      <c r="F26" s="27" t="s">
        <v>149</v>
      </c>
      <c r="G26" s="27" t="s">
        <v>94</v>
      </c>
      <c r="H26" s="27" t="s">
        <v>161</v>
      </c>
      <c r="I26" s="30">
        <v>567768157.96482003</v>
      </c>
      <c r="J26" s="27" t="s">
        <v>27</v>
      </c>
      <c r="K26" s="30">
        <v>0</v>
      </c>
      <c r="L26" s="27" t="s">
        <v>161</v>
      </c>
      <c r="M26" s="30">
        <v>567768157.96482003</v>
      </c>
      <c r="N26" s="27" t="s">
        <v>27</v>
      </c>
      <c r="O26" s="30">
        <v>0</v>
      </c>
      <c r="P26" s="30">
        <v>564723910.90680003</v>
      </c>
      <c r="Q26" s="30">
        <v>3044247.0580199999</v>
      </c>
      <c r="R26" s="30">
        <v>0</v>
      </c>
      <c r="S26" s="31">
        <v>0</v>
      </c>
      <c r="T26" s="27" t="s">
        <v>173</v>
      </c>
      <c r="U26" s="27" t="s">
        <v>94</v>
      </c>
      <c r="V26" s="27" t="s">
        <v>176</v>
      </c>
      <c r="W26" s="31" t="s">
        <v>94</v>
      </c>
      <c r="X26" s="31">
        <v>1</v>
      </c>
      <c r="Y26" s="27" t="s">
        <v>94</v>
      </c>
      <c r="Z26" s="27" t="s">
        <v>94</v>
      </c>
      <c r="AA26" s="31" t="s">
        <v>94</v>
      </c>
      <c r="AB26" s="31" t="s">
        <v>94</v>
      </c>
      <c r="AC26" s="27" t="s">
        <v>94</v>
      </c>
    </row>
    <row r="27" spans="1:29">
      <c r="A27" s="27" t="s">
        <v>116</v>
      </c>
      <c r="B27" s="27" t="s">
        <v>46</v>
      </c>
      <c r="C27" s="27" t="s">
        <v>48</v>
      </c>
      <c r="D27" s="27" t="s">
        <v>120</v>
      </c>
      <c r="E27" s="27" t="s">
        <v>137</v>
      </c>
      <c r="F27" s="27" t="s">
        <v>149</v>
      </c>
      <c r="G27" s="27" t="s">
        <v>94</v>
      </c>
      <c r="H27" s="27" t="s">
        <v>161</v>
      </c>
      <c r="I27" s="30">
        <v>373104786.25338</v>
      </c>
      <c r="J27" s="27" t="s">
        <v>27</v>
      </c>
      <c r="K27" s="30">
        <v>0</v>
      </c>
      <c r="L27" s="27" t="s">
        <v>161</v>
      </c>
      <c r="M27" s="30">
        <v>373104786.25338</v>
      </c>
      <c r="N27" s="27" t="s">
        <v>27</v>
      </c>
      <c r="O27" s="30">
        <v>0</v>
      </c>
      <c r="P27" s="30">
        <v>371104284.03179997</v>
      </c>
      <c r="Q27" s="30">
        <v>2000502.2215799999</v>
      </c>
      <c r="R27" s="30">
        <v>0</v>
      </c>
      <c r="S27" s="31">
        <v>0</v>
      </c>
      <c r="T27" s="27" t="s">
        <v>173</v>
      </c>
      <c r="U27" s="27" t="s">
        <v>94</v>
      </c>
      <c r="V27" s="27" t="s">
        <v>176</v>
      </c>
      <c r="W27" s="31" t="s">
        <v>94</v>
      </c>
      <c r="X27" s="31">
        <v>1</v>
      </c>
      <c r="Y27" s="27" t="s">
        <v>94</v>
      </c>
      <c r="Z27" s="27" t="s">
        <v>94</v>
      </c>
      <c r="AA27" s="31" t="s">
        <v>94</v>
      </c>
      <c r="AB27" s="31" t="s">
        <v>94</v>
      </c>
      <c r="AC27" s="27" t="s">
        <v>94</v>
      </c>
    </row>
    <row r="28" spans="1:29">
      <c r="A28" s="27" t="s">
        <v>116</v>
      </c>
      <c r="B28" s="27" t="s">
        <v>46</v>
      </c>
      <c r="C28" s="27" t="s">
        <v>48</v>
      </c>
      <c r="D28" s="27" t="s">
        <v>120</v>
      </c>
      <c r="E28" s="27" t="s">
        <v>137</v>
      </c>
      <c r="F28" s="27" t="s">
        <v>149</v>
      </c>
      <c r="G28" s="27" t="s">
        <v>94</v>
      </c>
      <c r="H28" s="27" t="s">
        <v>161</v>
      </c>
      <c r="I28" s="30">
        <v>235218235.24259999</v>
      </c>
      <c r="J28" s="27" t="s">
        <v>27</v>
      </c>
      <c r="K28" s="30">
        <v>0</v>
      </c>
      <c r="L28" s="27" t="s">
        <v>161</v>
      </c>
      <c r="M28" s="30">
        <v>235218235.24259999</v>
      </c>
      <c r="N28" s="27" t="s">
        <v>27</v>
      </c>
      <c r="O28" s="30">
        <v>0</v>
      </c>
      <c r="P28" s="30">
        <v>233957047.92269999</v>
      </c>
      <c r="Q28" s="30">
        <v>1261187.3199</v>
      </c>
      <c r="R28" s="30">
        <v>0</v>
      </c>
      <c r="S28" s="31">
        <v>0</v>
      </c>
      <c r="T28" s="27" t="s">
        <v>173</v>
      </c>
      <c r="U28" s="27" t="s">
        <v>94</v>
      </c>
      <c r="V28" s="27" t="s">
        <v>176</v>
      </c>
      <c r="W28" s="31" t="s">
        <v>94</v>
      </c>
      <c r="X28" s="31">
        <v>1</v>
      </c>
      <c r="Y28" s="27" t="s">
        <v>94</v>
      </c>
      <c r="Z28" s="27" t="s">
        <v>94</v>
      </c>
      <c r="AA28" s="31" t="s">
        <v>94</v>
      </c>
      <c r="AB28" s="31" t="s">
        <v>94</v>
      </c>
      <c r="AC28" s="27" t="s">
        <v>94</v>
      </c>
    </row>
    <row r="29" spans="1:29">
      <c r="A29" s="27" t="s">
        <v>116</v>
      </c>
      <c r="B29" s="27" t="s">
        <v>46</v>
      </c>
      <c r="C29" s="27" t="s">
        <v>48</v>
      </c>
      <c r="D29" s="27" t="s">
        <v>120</v>
      </c>
      <c r="E29" s="27" t="s">
        <v>137</v>
      </c>
      <c r="F29" s="27" t="s">
        <v>149</v>
      </c>
      <c r="G29" s="27" t="s">
        <v>94</v>
      </c>
      <c r="H29" s="27" t="s">
        <v>161</v>
      </c>
      <c r="I29" s="30">
        <v>1459975265.4259801</v>
      </c>
      <c r="J29" s="27" t="s">
        <v>27</v>
      </c>
      <c r="K29" s="30">
        <v>0</v>
      </c>
      <c r="L29" s="27" t="s">
        <v>161</v>
      </c>
      <c r="M29" s="30">
        <v>1459975265.4259801</v>
      </c>
      <c r="N29" s="27" t="s">
        <v>27</v>
      </c>
      <c r="O29" s="30">
        <v>0</v>
      </c>
      <c r="P29" s="30">
        <v>1452147201.5625</v>
      </c>
      <c r="Q29" s="30">
        <v>7828063.8634799998</v>
      </c>
      <c r="R29" s="30">
        <v>0</v>
      </c>
      <c r="S29" s="31">
        <v>0</v>
      </c>
      <c r="T29" s="27" t="s">
        <v>173</v>
      </c>
      <c r="U29" s="27" t="s">
        <v>94</v>
      </c>
      <c r="V29" s="27" t="s">
        <v>176</v>
      </c>
      <c r="W29" s="31" t="s">
        <v>94</v>
      </c>
      <c r="X29" s="31">
        <v>1</v>
      </c>
      <c r="Y29" s="27" t="s">
        <v>94</v>
      </c>
      <c r="Z29" s="27" t="s">
        <v>94</v>
      </c>
      <c r="AA29" s="31" t="s">
        <v>94</v>
      </c>
      <c r="AB29" s="31" t="s">
        <v>94</v>
      </c>
      <c r="AC29" s="27" t="s">
        <v>94</v>
      </c>
    </row>
    <row r="30" spans="1:29">
      <c r="A30" s="27" t="s">
        <v>116</v>
      </c>
      <c r="B30" s="27" t="s">
        <v>46</v>
      </c>
      <c r="C30" s="27" t="s">
        <v>48</v>
      </c>
      <c r="D30" s="27" t="s">
        <v>120</v>
      </c>
      <c r="E30" s="27" t="s">
        <v>137</v>
      </c>
      <c r="F30" s="27" t="s">
        <v>149</v>
      </c>
      <c r="G30" s="27" t="s">
        <v>94</v>
      </c>
      <c r="H30" s="27" t="s">
        <v>161</v>
      </c>
      <c r="I30" s="30">
        <v>1816858103.6036999</v>
      </c>
      <c r="J30" s="27" t="s">
        <v>27</v>
      </c>
      <c r="K30" s="30">
        <v>0</v>
      </c>
      <c r="L30" s="27" t="s">
        <v>161</v>
      </c>
      <c r="M30" s="30">
        <v>1816858103.6036999</v>
      </c>
      <c r="N30" s="27" t="s">
        <v>27</v>
      </c>
      <c r="O30" s="30">
        <v>0</v>
      </c>
      <c r="P30" s="30">
        <v>1807116517.5</v>
      </c>
      <c r="Q30" s="30">
        <v>9741586.1037000008</v>
      </c>
      <c r="R30" s="30">
        <v>0</v>
      </c>
      <c r="S30" s="31">
        <v>0</v>
      </c>
      <c r="T30" s="27" t="s">
        <v>173</v>
      </c>
      <c r="U30" s="27" t="s">
        <v>94</v>
      </c>
      <c r="V30" s="27" t="s">
        <v>176</v>
      </c>
      <c r="W30" s="31" t="s">
        <v>94</v>
      </c>
      <c r="X30" s="31">
        <v>1</v>
      </c>
      <c r="Y30" s="27" t="s">
        <v>94</v>
      </c>
      <c r="Z30" s="27" t="s">
        <v>94</v>
      </c>
      <c r="AA30" s="31" t="s">
        <v>94</v>
      </c>
      <c r="AB30" s="31" t="s">
        <v>94</v>
      </c>
      <c r="AC30" s="27" t="s">
        <v>94</v>
      </c>
    </row>
    <row r="31" spans="1:29">
      <c r="A31" s="27" t="s">
        <v>116</v>
      </c>
      <c r="B31" s="27" t="s">
        <v>46</v>
      </c>
      <c r="C31" s="27" t="s">
        <v>48</v>
      </c>
      <c r="D31" s="27" t="s">
        <v>120</v>
      </c>
      <c r="E31" s="27" t="s">
        <v>137</v>
      </c>
      <c r="F31" s="27" t="s">
        <v>149</v>
      </c>
      <c r="G31" s="27" t="s">
        <v>94</v>
      </c>
      <c r="H31" s="27" t="s">
        <v>161</v>
      </c>
      <c r="I31" s="30">
        <v>64887788.080499999</v>
      </c>
      <c r="J31" s="27" t="s">
        <v>27</v>
      </c>
      <c r="K31" s="30">
        <v>0</v>
      </c>
      <c r="L31" s="27" t="s">
        <v>161</v>
      </c>
      <c r="M31" s="30">
        <v>64887788.080499999</v>
      </c>
      <c r="N31" s="27" t="s">
        <v>27</v>
      </c>
      <c r="O31" s="30">
        <v>0</v>
      </c>
      <c r="P31" s="30">
        <v>64539875.625</v>
      </c>
      <c r="Q31" s="30">
        <v>347912.45549999998</v>
      </c>
      <c r="R31" s="30">
        <v>0</v>
      </c>
      <c r="S31" s="31">
        <v>0</v>
      </c>
      <c r="T31" s="27" t="s">
        <v>173</v>
      </c>
      <c r="U31" s="27" t="s">
        <v>94</v>
      </c>
      <c r="V31" s="27" t="s">
        <v>176</v>
      </c>
      <c r="W31" s="31" t="s">
        <v>94</v>
      </c>
      <c r="X31" s="31">
        <v>1</v>
      </c>
      <c r="Y31" s="27" t="s">
        <v>94</v>
      </c>
      <c r="Z31" s="27" t="s">
        <v>94</v>
      </c>
      <c r="AA31" s="31" t="s">
        <v>94</v>
      </c>
      <c r="AB31" s="31" t="s">
        <v>94</v>
      </c>
      <c r="AC31" s="27" t="s">
        <v>94</v>
      </c>
    </row>
    <row r="32" spans="1:29">
      <c r="A32" s="27" t="s">
        <v>116</v>
      </c>
      <c r="B32" s="27" t="s">
        <v>46</v>
      </c>
      <c r="C32" s="27" t="s">
        <v>48</v>
      </c>
      <c r="D32" s="27" t="s">
        <v>120</v>
      </c>
      <c r="E32" s="27" t="s">
        <v>137</v>
      </c>
      <c r="F32" s="27" t="s">
        <v>149</v>
      </c>
      <c r="G32" s="27" t="s">
        <v>94</v>
      </c>
      <c r="H32" s="27" t="s">
        <v>161</v>
      </c>
      <c r="I32" s="30">
        <v>632655946.04532003</v>
      </c>
      <c r="J32" s="27" t="s">
        <v>27</v>
      </c>
      <c r="K32" s="30">
        <v>0</v>
      </c>
      <c r="L32" s="27" t="s">
        <v>161</v>
      </c>
      <c r="M32" s="30">
        <v>632655946.04532003</v>
      </c>
      <c r="N32" s="27" t="s">
        <v>27</v>
      </c>
      <c r="O32" s="30">
        <v>0</v>
      </c>
      <c r="P32" s="30">
        <v>629263786.53180003</v>
      </c>
      <c r="Q32" s="30">
        <v>3392159.51352</v>
      </c>
      <c r="R32" s="30">
        <v>0</v>
      </c>
      <c r="S32" s="31">
        <v>0</v>
      </c>
      <c r="T32" s="27" t="s">
        <v>173</v>
      </c>
      <c r="U32" s="27" t="s">
        <v>94</v>
      </c>
      <c r="V32" s="27" t="s">
        <v>176</v>
      </c>
      <c r="W32" s="31" t="s">
        <v>94</v>
      </c>
      <c r="X32" s="31">
        <v>1</v>
      </c>
      <c r="Y32" s="27" t="s">
        <v>94</v>
      </c>
      <c r="Z32" s="27" t="s">
        <v>94</v>
      </c>
      <c r="AA32" s="31" t="s">
        <v>94</v>
      </c>
      <c r="AB32" s="31" t="s">
        <v>94</v>
      </c>
      <c r="AC32" s="27" t="s">
        <v>94</v>
      </c>
    </row>
    <row r="33" spans="1:29">
      <c r="A33" s="27" t="s">
        <v>116</v>
      </c>
      <c r="B33" s="27" t="s">
        <v>46</v>
      </c>
      <c r="C33" s="27" t="s">
        <v>48</v>
      </c>
      <c r="D33" s="27" t="s">
        <v>121</v>
      </c>
      <c r="E33" s="27" t="s">
        <v>138</v>
      </c>
      <c r="F33" s="27" t="s">
        <v>150</v>
      </c>
      <c r="G33" s="27" t="s">
        <v>94</v>
      </c>
      <c r="H33" s="27" t="s">
        <v>161</v>
      </c>
      <c r="I33" s="30">
        <v>464118285.13277996</v>
      </c>
      <c r="J33" s="27" t="s">
        <v>27</v>
      </c>
      <c r="K33" s="30">
        <v>0</v>
      </c>
      <c r="L33" s="27" t="s">
        <v>161</v>
      </c>
      <c r="M33" s="30">
        <v>464118285.13277996</v>
      </c>
      <c r="N33" s="27" t="s">
        <v>27</v>
      </c>
      <c r="O33" s="30">
        <v>0</v>
      </c>
      <c r="P33" s="30">
        <v>461587081.02389997</v>
      </c>
      <c r="Q33" s="30">
        <v>2531204.1088800002</v>
      </c>
      <c r="R33" s="30">
        <v>0</v>
      </c>
      <c r="S33" s="31">
        <v>0</v>
      </c>
      <c r="T33" s="27" t="s">
        <v>173</v>
      </c>
      <c r="U33" s="27" t="s">
        <v>94</v>
      </c>
      <c r="V33" s="27" t="s">
        <v>176</v>
      </c>
      <c r="W33" s="31" t="s">
        <v>94</v>
      </c>
      <c r="X33" s="31">
        <v>1</v>
      </c>
      <c r="Y33" s="27" t="s">
        <v>94</v>
      </c>
      <c r="Z33" s="27" t="s">
        <v>94</v>
      </c>
      <c r="AA33" s="31" t="s">
        <v>94</v>
      </c>
      <c r="AB33" s="31" t="s">
        <v>94</v>
      </c>
      <c r="AC33" s="27" t="s">
        <v>94</v>
      </c>
    </row>
    <row r="34" spans="1:29">
      <c r="A34" s="27" t="s">
        <v>116</v>
      </c>
      <c r="B34" s="27" t="s">
        <v>46</v>
      </c>
      <c r="C34" s="27" t="s">
        <v>48</v>
      </c>
      <c r="D34" s="27" t="s">
        <v>121</v>
      </c>
      <c r="E34" s="27" t="s">
        <v>138</v>
      </c>
      <c r="F34" s="27" t="s">
        <v>150</v>
      </c>
      <c r="G34" s="27" t="s">
        <v>94</v>
      </c>
      <c r="H34" s="27" t="s">
        <v>161</v>
      </c>
      <c r="I34" s="30">
        <v>476102946.44358003</v>
      </c>
      <c r="J34" s="27" t="s">
        <v>27</v>
      </c>
      <c r="K34" s="30">
        <v>0</v>
      </c>
      <c r="L34" s="27" t="s">
        <v>161</v>
      </c>
      <c r="M34" s="30">
        <v>476102946.44358003</v>
      </c>
      <c r="N34" s="27" t="s">
        <v>27</v>
      </c>
      <c r="O34" s="30">
        <v>0</v>
      </c>
      <c r="P34" s="30">
        <v>473506380.35970002</v>
      </c>
      <c r="Q34" s="30">
        <v>2596566.0838799998</v>
      </c>
      <c r="R34" s="30">
        <v>0</v>
      </c>
      <c r="S34" s="31">
        <v>0</v>
      </c>
      <c r="T34" s="27" t="s">
        <v>173</v>
      </c>
      <c r="U34" s="27" t="s">
        <v>94</v>
      </c>
      <c r="V34" s="27" t="s">
        <v>176</v>
      </c>
      <c r="W34" s="31" t="s">
        <v>94</v>
      </c>
      <c r="X34" s="31">
        <v>1</v>
      </c>
      <c r="Y34" s="27" t="s">
        <v>94</v>
      </c>
      <c r="Z34" s="27" t="s">
        <v>94</v>
      </c>
      <c r="AA34" s="31" t="s">
        <v>94</v>
      </c>
      <c r="AB34" s="31" t="s">
        <v>94</v>
      </c>
      <c r="AC34" s="27" t="s">
        <v>94</v>
      </c>
    </row>
    <row r="35" spans="1:29">
      <c r="A35" s="27" t="s">
        <v>116</v>
      </c>
      <c r="B35" s="27" t="s">
        <v>46</v>
      </c>
      <c r="C35" s="27" t="s">
        <v>48</v>
      </c>
      <c r="D35" s="27" t="s">
        <v>121</v>
      </c>
      <c r="E35" s="27" t="s">
        <v>138</v>
      </c>
      <c r="F35" s="27" t="s">
        <v>150</v>
      </c>
      <c r="G35" s="27" t="s">
        <v>94</v>
      </c>
      <c r="H35" s="27" t="s">
        <v>161</v>
      </c>
      <c r="I35" s="30">
        <v>9850399.7453400008</v>
      </c>
      <c r="J35" s="27" t="s">
        <v>27</v>
      </c>
      <c r="K35" s="30">
        <v>0</v>
      </c>
      <c r="L35" s="27" t="s">
        <v>161</v>
      </c>
      <c r="M35" s="30">
        <v>9850399.7453400008</v>
      </c>
      <c r="N35" s="27" t="s">
        <v>27</v>
      </c>
      <c r="O35" s="30">
        <v>0</v>
      </c>
      <c r="P35" s="30">
        <v>9796683.4068</v>
      </c>
      <c r="Q35" s="30">
        <v>53716.338539999997</v>
      </c>
      <c r="R35" s="30">
        <v>0</v>
      </c>
      <c r="S35" s="31">
        <v>0</v>
      </c>
      <c r="T35" s="27" t="s">
        <v>173</v>
      </c>
      <c r="U35" s="27" t="s">
        <v>94</v>
      </c>
      <c r="V35" s="27" t="s">
        <v>176</v>
      </c>
      <c r="W35" s="31" t="s">
        <v>94</v>
      </c>
      <c r="X35" s="31">
        <v>1</v>
      </c>
      <c r="Y35" s="27" t="s">
        <v>94</v>
      </c>
      <c r="Z35" s="27" t="s">
        <v>94</v>
      </c>
      <c r="AA35" s="31" t="s">
        <v>94</v>
      </c>
      <c r="AB35" s="31" t="s">
        <v>94</v>
      </c>
      <c r="AC35" s="27" t="s">
        <v>94</v>
      </c>
    </row>
    <row r="36" spans="1:29">
      <c r="A36" s="27" t="s">
        <v>116</v>
      </c>
      <c r="B36" s="27" t="s">
        <v>46</v>
      </c>
      <c r="C36" s="27" t="s">
        <v>48</v>
      </c>
      <c r="D36" s="27" t="s">
        <v>121</v>
      </c>
      <c r="E36" s="27" t="s">
        <v>138</v>
      </c>
      <c r="F36" s="27" t="s">
        <v>150</v>
      </c>
      <c r="G36" s="27" t="s">
        <v>94</v>
      </c>
      <c r="H36" s="27" t="s">
        <v>161</v>
      </c>
      <c r="I36" s="30">
        <v>480207284.19066</v>
      </c>
      <c r="J36" s="27" t="s">
        <v>27</v>
      </c>
      <c r="K36" s="30">
        <v>0</v>
      </c>
      <c r="L36" s="27" t="s">
        <v>161</v>
      </c>
      <c r="M36" s="30">
        <v>480207284.19066</v>
      </c>
      <c r="N36" s="27" t="s">
        <v>27</v>
      </c>
      <c r="O36" s="30">
        <v>0</v>
      </c>
      <c r="P36" s="30">
        <v>477588330.69660002</v>
      </c>
      <c r="Q36" s="30">
        <v>2618953.4940599999</v>
      </c>
      <c r="R36" s="30">
        <v>0</v>
      </c>
      <c r="S36" s="31">
        <v>0</v>
      </c>
      <c r="T36" s="27" t="s">
        <v>173</v>
      </c>
      <c r="U36" s="27" t="s">
        <v>94</v>
      </c>
      <c r="V36" s="27" t="s">
        <v>176</v>
      </c>
      <c r="W36" s="31" t="s">
        <v>94</v>
      </c>
      <c r="X36" s="31">
        <v>1</v>
      </c>
      <c r="Y36" s="27" t="s">
        <v>94</v>
      </c>
      <c r="Z36" s="27" t="s">
        <v>94</v>
      </c>
      <c r="AA36" s="31" t="s">
        <v>94</v>
      </c>
      <c r="AB36" s="31" t="s">
        <v>94</v>
      </c>
      <c r="AC36" s="27" t="s">
        <v>94</v>
      </c>
    </row>
    <row r="37" spans="1:29">
      <c r="A37" s="27" t="s">
        <v>116</v>
      </c>
      <c r="B37" s="27" t="s">
        <v>46</v>
      </c>
      <c r="C37" s="27" t="s">
        <v>48</v>
      </c>
      <c r="D37" s="27" t="s">
        <v>121</v>
      </c>
      <c r="E37" s="27" t="s">
        <v>138</v>
      </c>
      <c r="F37" s="27" t="s">
        <v>150</v>
      </c>
      <c r="G37" s="27" t="s">
        <v>94</v>
      </c>
      <c r="H37" s="27" t="s">
        <v>161</v>
      </c>
      <c r="I37" s="30">
        <v>2498719622.0490599</v>
      </c>
      <c r="J37" s="27" t="s">
        <v>27</v>
      </c>
      <c r="K37" s="30">
        <v>0</v>
      </c>
      <c r="L37" s="27" t="s">
        <v>161</v>
      </c>
      <c r="M37" s="30">
        <v>2498719622.0490599</v>
      </c>
      <c r="N37" s="27" t="s">
        <v>27</v>
      </c>
      <c r="O37" s="30">
        <v>0</v>
      </c>
      <c r="P37" s="30">
        <v>2485092105.9278998</v>
      </c>
      <c r="Q37" s="30">
        <v>13627516.121160001</v>
      </c>
      <c r="R37" s="30">
        <v>0</v>
      </c>
      <c r="S37" s="31">
        <v>0</v>
      </c>
      <c r="T37" s="27" t="s">
        <v>173</v>
      </c>
      <c r="U37" s="27" t="s">
        <v>94</v>
      </c>
      <c r="V37" s="27" t="s">
        <v>176</v>
      </c>
      <c r="W37" s="31" t="s">
        <v>94</v>
      </c>
      <c r="X37" s="31">
        <v>1</v>
      </c>
      <c r="Y37" s="27" t="s">
        <v>94</v>
      </c>
      <c r="Z37" s="27" t="s">
        <v>94</v>
      </c>
      <c r="AA37" s="31" t="s">
        <v>94</v>
      </c>
      <c r="AB37" s="31" t="s">
        <v>94</v>
      </c>
      <c r="AC37" s="27" t="s">
        <v>94</v>
      </c>
    </row>
    <row r="38" spans="1:29">
      <c r="A38" s="27" t="s">
        <v>116</v>
      </c>
      <c r="B38" s="27" t="s">
        <v>46</v>
      </c>
      <c r="C38" s="27" t="s">
        <v>48</v>
      </c>
      <c r="D38" s="27" t="s">
        <v>121</v>
      </c>
      <c r="E38" s="27" t="s">
        <v>138</v>
      </c>
      <c r="F38" s="27" t="s">
        <v>150</v>
      </c>
      <c r="G38" s="27" t="s">
        <v>94</v>
      </c>
      <c r="H38" s="27" t="s">
        <v>161</v>
      </c>
      <c r="I38" s="30">
        <v>598083803.90369999</v>
      </c>
      <c r="J38" s="27" t="s">
        <v>27</v>
      </c>
      <c r="K38" s="30">
        <v>0</v>
      </c>
      <c r="L38" s="27" t="s">
        <v>161</v>
      </c>
      <c r="M38" s="30">
        <v>598083803.90369999</v>
      </c>
      <c r="N38" s="27" t="s">
        <v>27</v>
      </c>
      <c r="O38" s="30">
        <v>0</v>
      </c>
      <c r="P38" s="30">
        <v>594821979.90330005</v>
      </c>
      <c r="Q38" s="30">
        <v>3261824.0003999998</v>
      </c>
      <c r="R38" s="30">
        <v>0</v>
      </c>
      <c r="S38" s="31">
        <v>0</v>
      </c>
      <c r="T38" s="27" t="s">
        <v>173</v>
      </c>
      <c r="U38" s="27" t="s">
        <v>94</v>
      </c>
      <c r="V38" s="27" t="s">
        <v>176</v>
      </c>
      <c r="W38" s="31" t="s">
        <v>94</v>
      </c>
      <c r="X38" s="31">
        <v>1</v>
      </c>
      <c r="Y38" s="27" t="s">
        <v>94</v>
      </c>
      <c r="Z38" s="27" t="s">
        <v>94</v>
      </c>
      <c r="AA38" s="31" t="s">
        <v>94</v>
      </c>
      <c r="AB38" s="31" t="s">
        <v>94</v>
      </c>
      <c r="AC38" s="27" t="s">
        <v>94</v>
      </c>
    </row>
    <row r="39" spans="1:29">
      <c r="A39" s="27" t="s">
        <v>116</v>
      </c>
      <c r="B39" s="27" t="s">
        <v>46</v>
      </c>
      <c r="C39" s="27" t="s">
        <v>48</v>
      </c>
      <c r="D39" s="27" t="s">
        <v>121</v>
      </c>
      <c r="E39" s="27" t="s">
        <v>138</v>
      </c>
      <c r="F39" s="27" t="s">
        <v>150</v>
      </c>
      <c r="G39" s="27" t="s">
        <v>94</v>
      </c>
      <c r="H39" s="27" t="s">
        <v>161</v>
      </c>
      <c r="I39" s="30">
        <v>20028789.778589997</v>
      </c>
      <c r="J39" s="27" t="s">
        <v>27</v>
      </c>
      <c r="K39" s="30">
        <v>0</v>
      </c>
      <c r="L39" s="27" t="s">
        <v>161</v>
      </c>
      <c r="M39" s="30">
        <v>20028789.778589997</v>
      </c>
      <c r="N39" s="27" t="s">
        <v>27</v>
      </c>
      <c r="O39" s="30">
        <v>0</v>
      </c>
      <c r="P39" s="30">
        <v>19919923.360199999</v>
      </c>
      <c r="Q39" s="30">
        <v>64114.982190000002</v>
      </c>
      <c r="R39" s="30">
        <v>44751.436199999996</v>
      </c>
      <c r="S39" s="31">
        <v>0</v>
      </c>
      <c r="T39" s="27" t="s">
        <v>173</v>
      </c>
      <c r="U39" s="27" t="s">
        <v>94</v>
      </c>
      <c r="V39" s="27" t="s">
        <v>176</v>
      </c>
      <c r="W39" s="31" t="s">
        <v>94</v>
      </c>
      <c r="X39" s="31">
        <v>1</v>
      </c>
      <c r="Y39" s="27" t="s">
        <v>94</v>
      </c>
      <c r="Z39" s="27" t="s">
        <v>94</v>
      </c>
      <c r="AA39" s="31" t="s">
        <v>94</v>
      </c>
      <c r="AB39" s="31" t="s">
        <v>94</v>
      </c>
      <c r="AC39" s="27" t="s">
        <v>94</v>
      </c>
    </row>
    <row r="40" spans="1:29">
      <c r="A40" s="27" t="s">
        <v>116</v>
      </c>
      <c r="B40" s="27" t="s">
        <v>46</v>
      </c>
      <c r="C40" s="27" t="s">
        <v>48</v>
      </c>
      <c r="D40" s="27" t="s">
        <v>121</v>
      </c>
      <c r="E40" s="27" t="s">
        <v>138</v>
      </c>
      <c r="F40" s="27" t="s">
        <v>150</v>
      </c>
      <c r="G40" s="27" t="s">
        <v>94</v>
      </c>
      <c r="H40" s="27" t="s">
        <v>161</v>
      </c>
      <c r="I40" s="30">
        <v>125751985.5423</v>
      </c>
      <c r="J40" s="27" t="s">
        <v>27</v>
      </c>
      <c r="K40" s="30">
        <v>0</v>
      </c>
      <c r="L40" s="27" t="s">
        <v>161</v>
      </c>
      <c r="M40" s="30">
        <v>125751985.5423</v>
      </c>
      <c r="N40" s="27" t="s">
        <v>27</v>
      </c>
      <c r="O40" s="30">
        <v>0</v>
      </c>
      <c r="P40" s="30">
        <v>125070994.9578</v>
      </c>
      <c r="Q40" s="30">
        <v>89459.027100000007</v>
      </c>
      <c r="R40" s="30">
        <v>591531.55740000005</v>
      </c>
      <c r="S40" s="31">
        <v>0</v>
      </c>
      <c r="T40" s="27" t="s">
        <v>173</v>
      </c>
      <c r="U40" s="27" t="s">
        <v>94</v>
      </c>
      <c r="V40" s="27" t="s">
        <v>176</v>
      </c>
      <c r="W40" s="31" t="s">
        <v>94</v>
      </c>
      <c r="X40" s="31">
        <v>1</v>
      </c>
      <c r="Y40" s="27" t="s">
        <v>94</v>
      </c>
      <c r="Z40" s="27" t="s">
        <v>94</v>
      </c>
      <c r="AA40" s="31" t="s">
        <v>94</v>
      </c>
      <c r="AB40" s="31" t="s">
        <v>94</v>
      </c>
      <c r="AC40" s="27" t="s">
        <v>94</v>
      </c>
    </row>
    <row r="41" spans="1:29">
      <c r="A41" s="27" t="s">
        <v>116</v>
      </c>
      <c r="B41" s="27" t="s">
        <v>46</v>
      </c>
      <c r="C41" s="27" t="s">
        <v>48</v>
      </c>
      <c r="D41" s="27" t="s">
        <v>121</v>
      </c>
      <c r="E41" s="27" t="s">
        <v>138</v>
      </c>
      <c r="F41" s="27" t="s">
        <v>150</v>
      </c>
      <c r="G41" s="27" t="s">
        <v>94</v>
      </c>
      <c r="H41" s="27" t="s">
        <v>161</v>
      </c>
      <c r="I41" s="30">
        <v>820867158.05610001</v>
      </c>
      <c r="J41" s="27" t="s">
        <v>27</v>
      </c>
      <c r="K41" s="30">
        <v>0</v>
      </c>
      <c r="L41" s="27" t="s">
        <v>161</v>
      </c>
      <c r="M41" s="30">
        <v>820867158.05610001</v>
      </c>
      <c r="N41" s="27" t="s">
        <v>27</v>
      </c>
      <c r="O41" s="30">
        <v>0</v>
      </c>
      <c r="P41" s="30">
        <v>816390310.96500003</v>
      </c>
      <c r="Q41" s="30">
        <v>4476847.0910999998</v>
      </c>
      <c r="R41" s="30">
        <v>0</v>
      </c>
      <c r="S41" s="31">
        <v>0</v>
      </c>
      <c r="T41" s="27" t="s">
        <v>173</v>
      </c>
      <c r="U41" s="27" t="s">
        <v>94</v>
      </c>
      <c r="V41" s="27" t="s">
        <v>176</v>
      </c>
      <c r="W41" s="31" t="s">
        <v>94</v>
      </c>
      <c r="X41" s="31">
        <v>1</v>
      </c>
      <c r="Y41" s="27" t="s">
        <v>94</v>
      </c>
      <c r="Z41" s="27" t="s">
        <v>94</v>
      </c>
      <c r="AA41" s="31" t="s">
        <v>94</v>
      </c>
      <c r="AB41" s="31" t="s">
        <v>94</v>
      </c>
      <c r="AC41" s="27" t="s">
        <v>94</v>
      </c>
    </row>
    <row r="42" spans="1:29">
      <c r="A42" s="27" t="s">
        <v>116</v>
      </c>
      <c r="B42" s="27" t="s">
        <v>46</v>
      </c>
      <c r="C42" s="27" t="s">
        <v>48</v>
      </c>
      <c r="D42" s="27" t="s">
        <v>121</v>
      </c>
      <c r="E42" s="27" t="s">
        <v>138</v>
      </c>
      <c r="F42" s="27" t="s">
        <v>150</v>
      </c>
      <c r="G42" s="27" t="s">
        <v>94</v>
      </c>
      <c r="H42" s="27" t="s">
        <v>161</v>
      </c>
      <c r="I42" s="30">
        <v>300437377.51985997</v>
      </c>
      <c r="J42" s="27" t="s">
        <v>27</v>
      </c>
      <c r="K42" s="30">
        <v>0</v>
      </c>
      <c r="L42" s="27" t="s">
        <v>161</v>
      </c>
      <c r="M42" s="30">
        <v>300437377.51985997</v>
      </c>
      <c r="N42" s="27" t="s">
        <v>27</v>
      </c>
      <c r="O42" s="30">
        <v>0</v>
      </c>
      <c r="P42" s="30">
        <v>298798853.65079999</v>
      </c>
      <c r="Q42" s="30">
        <v>1638523.8690599999</v>
      </c>
      <c r="R42" s="30">
        <v>0</v>
      </c>
      <c r="S42" s="31">
        <v>0</v>
      </c>
      <c r="T42" s="27" t="s">
        <v>173</v>
      </c>
      <c r="U42" s="27" t="s">
        <v>94</v>
      </c>
      <c r="V42" s="27" t="s">
        <v>176</v>
      </c>
      <c r="W42" s="31" t="s">
        <v>94</v>
      </c>
      <c r="X42" s="31">
        <v>1</v>
      </c>
      <c r="Y42" s="27" t="s">
        <v>94</v>
      </c>
      <c r="Z42" s="27" t="s">
        <v>94</v>
      </c>
      <c r="AA42" s="31" t="s">
        <v>94</v>
      </c>
      <c r="AB42" s="31" t="s">
        <v>94</v>
      </c>
      <c r="AC42" s="27" t="s">
        <v>94</v>
      </c>
    </row>
    <row r="43" spans="1:29">
      <c r="A43" s="27" t="s">
        <v>116</v>
      </c>
      <c r="B43" s="27" t="s">
        <v>46</v>
      </c>
      <c r="C43" s="27" t="s">
        <v>48</v>
      </c>
      <c r="D43" s="27" t="s">
        <v>121</v>
      </c>
      <c r="E43" s="27" t="s">
        <v>138</v>
      </c>
      <c r="F43" s="27" t="s">
        <v>150</v>
      </c>
      <c r="G43" s="27" t="s">
        <v>94</v>
      </c>
      <c r="H43" s="27" t="s">
        <v>161</v>
      </c>
      <c r="I43" s="30">
        <v>467237585.60100001</v>
      </c>
      <c r="J43" s="27" t="s">
        <v>27</v>
      </c>
      <c r="K43" s="30">
        <v>0</v>
      </c>
      <c r="L43" s="27" t="s">
        <v>161</v>
      </c>
      <c r="M43" s="30">
        <v>467237585.60100001</v>
      </c>
      <c r="N43" s="27" t="s">
        <v>27</v>
      </c>
      <c r="O43" s="30">
        <v>0</v>
      </c>
      <c r="P43" s="30">
        <v>464689364.96880001</v>
      </c>
      <c r="Q43" s="30">
        <v>2548220.6321999999</v>
      </c>
      <c r="R43" s="30">
        <v>0</v>
      </c>
      <c r="S43" s="31">
        <v>0</v>
      </c>
      <c r="T43" s="27" t="s">
        <v>173</v>
      </c>
      <c r="U43" s="27" t="s">
        <v>94</v>
      </c>
      <c r="V43" s="27" t="s">
        <v>176</v>
      </c>
      <c r="W43" s="31" t="s">
        <v>94</v>
      </c>
      <c r="X43" s="31">
        <v>1</v>
      </c>
      <c r="Y43" s="27" t="s">
        <v>94</v>
      </c>
      <c r="Z43" s="27" t="s">
        <v>94</v>
      </c>
      <c r="AA43" s="31" t="s">
        <v>94</v>
      </c>
      <c r="AB43" s="31" t="s">
        <v>94</v>
      </c>
      <c r="AC43" s="27" t="s">
        <v>94</v>
      </c>
    </row>
    <row r="44" spans="1:29">
      <c r="A44" s="27" t="s">
        <v>116</v>
      </c>
      <c r="B44" s="27" t="s">
        <v>46</v>
      </c>
      <c r="C44" s="27" t="s">
        <v>48</v>
      </c>
      <c r="D44" s="27" t="s">
        <v>121</v>
      </c>
      <c r="E44" s="27" t="s">
        <v>138</v>
      </c>
      <c r="F44" s="27" t="s">
        <v>150</v>
      </c>
      <c r="G44" s="27" t="s">
        <v>94</v>
      </c>
      <c r="H44" s="27" t="s">
        <v>161</v>
      </c>
      <c r="I44" s="30">
        <v>411418614.19584</v>
      </c>
      <c r="J44" s="27" t="s">
        <v>27</v>
      </c>
      <c r="K44" s="30">
        <v>0</v>
      </c>
      <c r="L44" s="27" t="s">
        <v>161</v>
      </c>
      <c r="M44" s="30">
        <v>411418614.19584</v>
      </c>
      <c r="N44" s="27" t="s">
        <v>27</v>
      </c>
      <c r="O44" s="30">
        <v>0</v>
      </c>
      <c r="P44" s="30">
        <v>409174823.49839997</v>
      </c>
      <c r="Q44" s="30">
        <v>2243790.6974399998</v>
      </c>
      <c r="R44" s="30">
        <v>0</v>
      </c>
      <c r="S44" s="31">
        <v>0</v>
      </c>
      <c r="T44" s="27" t="s">
        <v>173</v>
      </c>
      <c r="U44" s="27" t="s">
        <v>94</v>
      </c>
      <c r="V44" s="27" t="s">
        <v>176</v>
      </c>
      <c r="W44" s="31" t="s">
        <v>94</v>
      </c>
      <c r="X44" s="31">
        <v>1</v>
      </c>
      <c r="Y44" s="27" t="s">
        <v>94</v>
      </c>
      <c r="Z44" s="27" t="s">
        <v>94</v>
      </c>
      <c r="AA44" s="31" t="s">
        <v>94</v>
      </c>
      <c r="AB44" s="31" t="s">
        <v>94</v>
      </c>
      <c r="AC44" s="27" t="s">
        <v>94</v>
      </c>
    </row>
    <row r="45" spans="1:29">
      <c r="A45" s="27" t="s">
        <v>116</v>
      </c>
      <c r="B45" s="27" t="s">
        <v>46</v>
      </c>
      <c r="C45" s="27" t="s">
        <v>48</v>
      </c>
      <c r="D45" s="27" t="s">
        <v>121</v>
      </c>
      <c r="E45" s="27" t="s">
        <v>138</v>
      </c>
      <c r="F45" s="27" t="s">
        <v>150</v>
      </c>
      <c r="G45" s="27" t="s">
        <v>94</v>
      </c>
      <c r="H45" s="27" t="s">
        <v>161</v>
      </c>
      <c r="I45" s="30">
        <v>83728448.013899997</v>
      </c>
      <c r="J45" s="27" t="s">
        <v>27</v>
      </c>
      <c r="K45" s="30">
        <v>0</v>
      </c>
      <c r="L45" s="27" t="s">
        <v>161</v>
      </c>
      <c r="M45" s="30">
        <v>83728448.013899997</v>
      </c>
      <c r="N45" s="27" t="s">
        <v>27</v>
      </c>
      <c r="O45" s="30">
        <v>0</v>
      </c>
      <c r="P45" s="30">
        <v>83271810.581699997</v>
      </c>
      <c r="Q45" s="30">
        <v>456637.43219999998</v>
      </c>
      <c r="R45" s="30">
        <v>0</v>
      </c>
      <c r="S45" s="31">
        <v>0</v>
      </c>
      <c r="T45" s="27" t="s">
        <v>173</v>
      </c>
      <c r="U45" s="27" t="s">
        <v>94</v>
      </c>
      <c r="V45" s="27" t="s">
        <v>176</v>
      </c>
      <c r="W45" s="31" t="s">
        <v>94</v>
      </c>
      <c r="X45" s="31">
        <v>1</v>
      </c>
      <c r="Y45" s="27" t="s">
        <v>94</v>
      </c>
      <c r="Z45" s="27" t="s">
        <v>94</v>
      </c>
      <c r="AA45" s="31" t="s">
        <v>94</v>
      </c>
      <c r="AB45" s="31" t="s">
        <v>94</v>
      </c>
      <c r="AC45" s="27" t="s">
        <v>94</v>
      </c>
    </row>
    <row r="46" spans="1:29">
      <c r="A46" s="27" t="s">
        <v>116</v>
      </c>
      <c r="B46" s="27" t="s">
        <v>46</v>
      </c>
      <c r="C46" s="27" t="s">
        <v>48</v>
      </c>
      <c r="D46" s="27" t="s">
        <v>121</v>
      </c>
      <c r="E46" s="27" t="s">
        <v>138</v>
      </c>
      <c r="F46" s="27" t="s">
        <v>150</v>
      </c>
      <c r="G46" s="27" t="s">
        <v>94</v>
      </c>
      <c r="H46" s="27" t="s">
        <v>161</v>
      </c>
      <c r="I46" s="30">
        <v>608262560.45117998</v>
      </c>
      <c r="J46" s="27" t="s">
        <v>27</v>
      </c>
      <c r="K46" s="30">
        <v>0</v>
      </c>
      <c r="L46" s="27" t="s">
        <v>161</v>
      </c>
      <c r="M46" s="30">
        <v>608262560.45117998</v>
      </c>
      <c r="N46" s="27" t="s">
        <v>27</v>
      </c>
      <c r="O46" s="30">
        <v>0</v>
      </c>
      <c r="P46" s="30">
        <v>604945219.85669994</v>
      </c>
      <c r="Q46" s="30">
        <v>3317340.59448</v>
      </c>
      <c r="R46" s="30">
        <v>0</v>
      </c>
      <c r="S46" s="31">
        <v>0</v>
      </c>
      <c r="T46" s="27" t="s">
        <v>173</v>
      </c>
      <c r="U46" s="27" t="s">
        <v>94</v>
      </c>
      <c r="V46" s="27" t="s">
        <v>176</v>
      </c>
      <c r="W46" s="31" t="s">
        <v>94</v>
      </c>
      <c r="X46" s="31">
        <v>1</v>
      </c>
      <c r="Y46" s="27" t="s">
        <v>94</v>
      </c>
      <c r="Z46" s="27" t="s">
        <v>94</v>
      </c>
      <c r="AA46" s="31" t="s">
        <v>94</v>
      </c>
      <c r="AB46" s="31" t="s">
        <v>94</v>
      </c>
      <c r="AC46" s="27" t="s">
        <v>94</v>
      </c>
    </row>
    <row r="47" spans="1:29">
      <c r="A47" s="27" t="s">
        <v>116</v>
      </c>
      <c r="B47" s="27" t="s">
        <v>46</v>
      </c>
      <c r="C47" s="27" t="s">
        <v>48</v>
      </c>
      <c r="D47" s="27" t="s">
        <v>121</v>
      </c>
      <c r="E47" s="27" t="s">
        <v>138</v>
      </c>
      <c r="F47" s="27" t="s">
        <v>150</v>
      </c>
      <c r="G47" s="27" t="s">
        <v>94</v>
      </c>
      <c r="H47" s="27" t="s">
        <v>161</v>
      </c>
      <c r="I47" s="30">
        <v>230335317.66618001</v>
      </c>
      <c r="J47" s="27" t="s">
        <v>27</v>
      </c>
      <c r="K47" s="30">
        <v>0</v>
      </c>
      <c r="L47" s="27" t="s">
        <v>161</v>
      </c>
      <c r="M47" s="30">
        <v>230335317.66618001</v>
      </c>
      <c r="N47" s="27" t="s">
        <v>27</v>
      </c>
      <c r="O47" s="30">
        <v>0</v>
      </c>
      <c r="P47" s="30">
        <v>229079120.26620001</v>
      </c>
      <c r="Q47" s="30">
        <v>1256197.39998</v>
      </c>
      <c r="R47" s="30">
        <v>0</v>
      </c>
      <c r="S47" s="31">
        <v>0</v>
      </c>
      <c r="T47" s="27" t="s">
        <v>173</v>
      </c>
      <c r="U47" s="27" t="s">
        <v>94</v>
      </c>
      <c r="V47" s="27" t="s">
        <v>176</v>
      </c>
      <c r="W47" s="31" t="s">
        <v>94</v>
      </c>
      <c r="X47" s="31">
        <v>1</v>
      </c>
      <c r="Y47" s="27" t="s">
        <v>94</v>
      </c>
      <c r="Z47" s="27" t="s">
        <v>94</v>
      </c>
      <c r="AA47" s="31" t="s">
        <v>94</v>
      </c>
      <c r="AB47" s="31" t="s">
        <v>94</v>
      </c>
      <c r="AC47" s="27" t="s">
        <v>94</v>
      </c>
    </row>
    <row r="48" spans="1:29">
      <c r="A48" s="27" t="s">
        <v>116</v>
      </c>
      <c r="B48" s="27" t="s">
        <v>46</v>
      </c>
      <c r="C48" s="27" t="s">
        <v>48</v>
      </c>
      <c r="D48" s="27" t="s">
        <v>121</v>
      </c>
      <c r="E48" s="27" t="s">
        <v>138</v>
      </c>
      <c r="F48" s="27" t="s">
        <v>150</v>
      </c>
      <c r="G48" s="27" t="s">
        <v>94</v>
      </c>
      <c r="H48" s="27" t="s">
        <v>161</v>
      </c>
      <c r="I48" s="30">
        <v>444089128.83995998</v>
      </c>
      <c r="J48" s="27" t="s">
        <v>27</v>
      </c>
      <c r="K48" s="30">
        <v>0</v>
      </c>
      <c r="L48" s="27" t="s">
        <v>161</v>
      </c>
      <c r="M48" s="30">
        <v>444089128.83995998</v>
      </c>
      <c r="N48" s="27" t="s">
        <v>27</v>
      </c>
      <c r="O48" s="30">
        <v>0</v>
      </c>
      <c r="P48" s="30">
        <v>441667157.66369998</v>
      </c>
      <c r="Q48" s="30">
        <v>2421971.1762600001</v>
      </c>
      <c r="R48" s="30">
        <v>0</v>
      </c>
      <c r="S48" s="31">
        <v>0</v>
      </c>
      <c r="T48" s="27" t="s">
        <v>173</v>
      </c>
      <c r="U48" s="27" t="s">
        <v>94</v>
      </c>
      <c r="V48" s="27" t="s">
        <v>176</v>
      </c>
      <c r="W48" s="31" t="s">
        <v>94</v>
      </c>
      <c r="X48" s="31">
        <v>1</v>
      </c>
      <c r="Y48" s="27" t="s">
        <v>94</v>
      </c>
      <c r="Z48" s="27" t="s">
        <v>94</v>
      </c>
      <c r="AA48" s="31" t="s">
        <v>94</v>
      </c>
      <c r="AB48" s="31" t="s">
        <v>94</v>
      </c>
      <c r="AC48" s="27" t="s">
        <v>94</v>
      </c>
    </row>
    <row r="49" spans="1:29">
      <c r="A49" s="27" t="s">
        <v>116</v>
      </c>
      <c r="B49" s="27" t="s">
        <v>46</v>
      </c>
      <c r="C49" s="27" t="s">
        <v>48</v>
      </c>
      <c r="D49" s="27" t="s">
        <v>121</v>
      </c>
      <c r="E49" s="27" t="s">
        <v>138</v>
      </c>
      <c r="F49" s="27" t="s">
        <v>150</v>
      </c>
      <c r="G49" s="27" t="s">
        <v>94</v>
      </c>
      <c r="H49" s="27" t="s">
        <v>161</v>
      </c>
      <c r="I49" s="30">
        <v>133965517.14702</v>
      </c>
      <c r="J49" s="27" t="s">
        <v>27</v>
      </c>
      <c r="K49" s="30">
        <v>0</v>
      </c>
      <c r="L49" s="27" t="s">
        <v>161</v>
      </c>
      <c r="M49" s="30">
        <v>133965517.14702</v>
      </c>
      <c r="N49" s="27" t="s">
        <v>27</v>
      </c>
      <c r="O49" s="30">
        <v>0</v>
      </c>
      <c r="P49" s="30">
        <v>133234897.2555</v>
      </c>
      <c r="Q49" s="30">
        <v>730619.89151999995</v>
      </c>
      <c r="R49" s="30">
        <v>0</v>
      </c>
      <c r="S49" s="31">
        <v>0</v>
      </c>
      <c r="T49" s="27" t="s">
        <v>173</v>
      </c>
      <c r="U49" s="27" t="s">
        <v>94</v>
      </c>
      <c r="V49" s="27" t="s">
        <v>176</v>
      </c>
      <c r="W49" s="31" t="s">
        <v>94</v>
      </c>
      <c r="X49" s="31">
        <v>1</v>
      </c>
      <c r="Y49" s="27" t="s">
        <v>94</v>
      </c>
      <c r="Z49" s="27" t="s">
        <v>94</v>
      </c>
      <c r="AA49" s="31" t="s">
        <v>94</v>
      </c>
      <c r="AB49" s="31" t="s">
        <v>94</v>
      </c>
      <c r="AC49" s="27" t="s">
        <v>94</v>
      </c>
    </row>
    <row r="50" spans="1:29">
      <c r="A50" s="27" t="s">
        <v>116</v>
      </c>
      <c r="B50" s="27" t="s">
        <v>46</v>
      </c>
      <c r="C50" s="27" t="s">
        <v>48</v>
      </c>
      <c r="D50" s="27" t="s">
        <v>121</v>
      </c>
      <c r="E50" s="27" t="s">
        <v>138</v>
      </c>
      <c r="F50" s="27" t="s">
        <v>150</v>
      </c>
      <c r="G50" s="27" t="s">
        <v>94</v>
      </c>
      <c r="H50" s="27" t="s">
        <v>161</v>
      </c>
      <c r="I50" s="30">
        <v>95548934.658600003</v>
      </c>
      <c r="J50" s="27" t="s">
        <v>27</v>
      </c>
      <c r="K50" s="30">
        <v>0</v>
      </c>
      <c r="L50" s="27" t="s">
        <v>161</v>
      </c>
      <c r="M50" s="30">
        <v>95548934.658600003</v>
      </c>
      <c r="N50" s="27" t="s">
        <v>27</v>
      </c>
      <c r="O50" s="30">
        <v>0</v>
      </c>
      <c r="P50" s="30">
        <v>95027831.644199997</v>
      </c>
      <c r="Q50" s="30">
        <v>521103.01439999999</v>
      </c>
      <c r="R50" s="30">
        <v>0</v>
      </c>
      <c r="S50" s="31">
        <v>0</v>
      </c>
      <c r="T50" s="27" t="s">
        <v>173</v>
      </c>
      <c r="U50" s="27" t="s">
        <v>94</v>
      </c>
      <c r="V50" s="27" t="s">
        <v>176</v>
      </c>
      <c r="W50" s="31" t="s">
        <v>94</v>
      </c>
      <c r="X50" s="31">
        <v>1</v>
      </c>
      <c r="Y50" s="27" t="s">
        <v>94</v>
      </c>
      <c r="Z50" s="27" t="s">
        <v>94</v>
      </c>
      <c r="AA50" s="31" t="s">
        <v>94</v>
      </c>
      <c r="AB50" s="31" t="s">
        <v>94</v>
      </c>
      <c r="AC50" s="27" t="s">
        <v>94</v>
      </c>
    </row>
    <row r="51" spans="1:29">
      <c r="A51" s="27" t="s">
        <v>116</v>
      </c>
      <c r="B51" s="27" t="s">
        <v>46</v>
      </c>
      <c r="C51" s="27" t="s">
        <v>48</v>
      </c>
      <c r="D51" s="27" t="s">
        <v>121</v>
      </c>
      <c r="E51" s="27" t="s">
        <v>138</v>
      </c>
      <c r="F51" s="27" t="s">
        <v>150</v>
      </c>
      <c r="G51" s="27" t="s">
        <v>94</v>
      </c>
      <c r="H51" s="27" t="s">
        <v>161</v>
      </c>
      <c r="I51" s="30">
        <v>493997848.64087999</v>
      </c>
      <c r="J51" s="27" t="s">
        <v>27</v>
      </c>
      <c r="K51" s="30">
        <v>0</v>
      </c>
      <c r="L51" s="27" t="s">
        <v>161</v>
      </c>
      <c r="M51" s="30">
        <v>493997848.64087999</v>
      </c>
      <c r="N51" s="27" t="s">
        <v>27</v>
      </c>
      <c r="O51" s="30">
        <v>0</v>
      </c>
      <c r="P51" s="30">
        <v>491303687.79089999</v>
      </c>
      <c r="Q51" s="30">
        <v>2694160.8499799999</v>
      </c>
      <c r="R51" s="30">
        <v>0</v>
      </c>
      <c r="S51" s="31">
        <v>0</v>
      </c>
      <c r="T51" s="27" t="s">
        <v>173</v>
      </c>
      <c r="U51" s="27" t="s">
        <v>94</v>
      </c>
      <c r="V51" s="27" t="s">
        <v>176</v>
      </c>
      <c r="W51" s="31" t="s">
        <v>94</v>
      </c>
      <c r="X51" s="31">
        <v>1</v>
      </c>
      <c r="Y51" s="27" t="s">
        <v>94</v>
      </c>
      <c r="Z51" s="27" t="s">
        <v>94</v>
      </c>
      <c r="AA51" s="31" t="s">
        <v>94</v>
      </c>
      <c r="AB51" s="31" t="s">
        <v>94</v>
      </c>
      <c r="AC51" s="27" t="s">
        <v>94</v>
      </c>
    </row>
    <row r="52" spans="1:29">
      <c r="A52" s="27" t="s">
        <v>116</v>
      </c>
      <c r="B52" s="27" t="s">
        <v>46</v>
      </c>
      <c r="C52" s="27" t="s">
        <v>48</v>
      </c>
      <c r="D52" s="27" t="s">
        <v>121</v>
      </c>
      <c r="E52" s="27" t="s">
        <v>138</v>
      </c>
      <c r="F52" s="27" t="s">
        <v>150</v>
      </c>
      <c r="G52" s="27" t="s">
        <v>94</v>
      </c>
      <c r="H52" s="27" t="s">
        <v>161</v>
      </c>
      <c r="I52" s="30">
        <v>15924816.921839999</v>
      </c>
      <c r="J52" s="27" t="s">
        <v>27</v>
      </c>
      <c r="K52" s="30">
        <v>0</v>
      </c>
      <c r="L52" s="27" t="s">
        <v>161</v>
      </c>
      <c r="M52" s="30">
        <v>15924816.921839999</v>
      </c>
      <c r="N52" s="27" t="s">
        <v>27</v>
      </c>
      <c r="O52" s="30">
        <v>0</v>
      </c>
      <c r="P52" s="30">
        <v>15837971.3994</v>
      </c>
      <c r="Q52" s="30">
        <v>86845.522440000001</v>
      </c>
      <c r="R52" s="30">
        <v>0</v>
      </c>
      <c r="S52" s="31">
        <v>0</v>
      </c>
      <c r="T52" s="27" t="s">
        <v>173</v>
      </c>
      <c r="U52" s="27" t="s">
        <v>94</v>
      </c>
      <c r="V52" s="27" t="s">
        <v>176</v>
      </c>
      <c r="W52" s="31" t="s">
        <v>94</v>
      </c>
      <c r="X52" s="31">
        <v>1</v>
      </c>
      <c r="Y52" s="27" t="s">
        <v>94</v>
      </c>
      <c r="Z52" s="27" t="s">
        <v>94</v>
      </c>
      <c r="AA52" s="31" t="s">
        <v>94</v>
      </c>
      <c r="AB52" s="31" t="s">
        <v>94</v>
      </c>
      <c r="AC52" s="27" t="s">
        <v>94</v>
      </c>
    </row>
    <row r="53" spans="1:29">
      <c r="A53" s="27" t="s">
        <v>116</v>
      </c>
      <c r="B53" s="27" t="s">
        <v>46</v>
      </c>
      <c r="C53" s="27" t="s">
        <v>48</v>
      </c>
      <c r="D53" s="27" t="s">
        <v>121</v>
      </c>
      <c r="E53" s="27" t="s">
        <v>138</v>
      </c>
      <c r="F53" s="27" t="s">
        <v>150</v>
      </c>
      <c r="G53" s="27" t="s">
        <v>94</v>
      </c>
      <c r="H53" s="27" t="s">
        <v>161</v>
      </c>
      <c r="I53" s="30">
        <v>820867158.05610001</v>
      </c>
      <c r="J53" s="27" t="s">
        <v>27</v>
      </c>
      <c r="K53" s="30">
        <v>0</v>
      </c>
      <c r="L53" s="27" t="s">
        <v>161</v>
      </c>
      <c r="M53" s="30">
        <v>820867158.05610001</v>
      </c>
      <c r="N53" s="27" t="s">
        <v>27</v>
      </c>
      <c r="O53" s="30">
        <v>0</v>
      </c>
      <c r="P53" s="30">
        <v>816390310.96500003</v>
      </c>
      <c r="Q53" s="30">
        <v>4476847.0910999998</v>
      </c>
      <c r="R53" s="30">
        <v>0</v>
      </c>
      <c r="S53" s="31">
        <v>0</v>
      </c>
      <c r="T53" s="27" t="s">
        <v>173</v>
      </c>
      <c r="U53" s="27" t="s">
        <v>94</v>
      </c>
      <c r="V53" s="27" t="s">
        <v>176</v>
      </c>
      <c r="W53" s="31" t="s">
        <v>94</v>
      </c>
      <c r="X53" s="31">
        <v>1</v>
      </c>
      <c r="Y53" s="27" t="s">
        <v>94</v>
      </c>
      <c r="Z53" s="27" t="s">
        <v>94</v>
      </c>
      <c r="AA53" s="31" t="s">
        <v>94</v>
      </c>
      <c r="AB53" s="31" t="s">
        <v>94</v>
      </c>
      <c r="AC53" s="27" t="s">
        <v>94</v>
      </c>
    </row>
    <row r="54" spans="1:29">
      <c r="A54" s="27" t="s">
        <v>116</v>
      </c>
      <c r="B54" s="27" t="s">
        <v>46</v>
      </c>
      <c r="C54" s="27" t="s">
        <v>48</v>
      </c>
      <c r="D54" s="27" t="s">
        <v>121</v>
      </c>
      <c r="E54" s="27" t="s">
        <v>138</v>
      </c>
      <c r="F54" s="27" t="s">
        <v>150</v>
      </c>
      <c r="G54" s="27" t="s">
        <v>94</v>
      </c>
      <c r="H54" s="27" t="s">
        <v>161</v>
      </c>
      <c r="I54" s="30">
        <v>287960192.21076</v>
      </c>
      <c r="J54" s="27" t="s">
        <v>27</v>
      </c>
      <c r="K54" s="30">
        <v>0</v>
      </c>
      <c r="L54" s="27" t="s">
        <v>161</v>
      </c>
      <c r="M54" s="30">
        <v>287960192.21076</v>
      </c>
      <c r="N54" s="27" t="s">
        <v>27</v>
      </c>
      <c r="O54" s="30">
        <v>0</v>
      </c>
      <c r="P54" s="30">
        <v>286389719.49510002</v>
      </c>
      <c r="Q54" s="30">
        <v>1570472.71566</v>
      </c>
      <c r="R54" s="30">
        <v>0</v>
      </c>
      <c r="S54" s="31">
        <v>0</v>
      </c>
      <c r="T54" s="27" t="s">
        <v>173</v>
      </c>
      <c r="U54" s="27" t="s">
        <v>94</v>
      </c>
      <c r="V54" s="27" t="s">
        <v>176</v>
      </c>
      <c r="W54" s="31" t="s">
        <v>94</v>
      </c>
      <c r="X54" s="31">
        <v>1</v>
      </c>
      <c r="Y54" s="27" t="s">
        <v>94</v>
      </c>
      <c r="Z54" s="27" t="s">
        <v>94</v>
      </c>
      <c r="AA54" s="31" t="s">
        <v>94</v>
      </c>
      <c r="AB54" s="31" t="s">
        <v>94</v>
      </c>
      <c r="AC54" s="27" t="s">
        <v>94</v>
      </c>
    </row>
    <row r="55" spans="1:29">
      <c r="A55" s="27" t="s">
        <v>116</v>
      </c>
      <c r="B55" s="27" t="s">
        <v>46</v>
      </c>
      <c r="C55" s="27" t="s">
        <v>48</v>
      </c>
      <c r="D55" s="27" t="s">
        <v>121</v>
      </c>
      <c r="E55" s="27" t="s">
        <v>138</v>
      </c>
      <c r="F55" s="27" t="s">
        <v>150</v>
      </c>
      <c r="G55" s="27" t="s">
        <v>94</v>
      </c>
      <c r="H55" s="27" t="s">
        <v>161</v>
      </c>
      <c r="I55" s="30">
        <v>198649849.39476001</v>
      </c>
      <c r="J55" s="27" t="s">
        <v>27</v>
      </c>
      <c r="K55" s="30">
        <v>0</v>
      </c>
      <c r="L55" s="27" t="s">
        <v>161</v>
      </c>
      <c r="M55" s="30">
        <v>198649849.39476001</v>
      </c>
      <c r="N55" s="27" t="s">
        <v>27</v>
      </c>
      <c r="O55" s="30">
        <v>0</v>
      </c>
      <c r="P55" s="30">
        <v>197566454.11680001</v>
      </c>
      <c r="Q55" s="30">
        <v>1083395.2779600001</v>
      </c>
      <c r="R55" s="30">
        <v>0</v>
      </c>
      <c r="S55" s="31">
        <v>0</v>
      </c>
      <c r="T55" s="27" t="s">
        <v>173</v>
      </c>
      <c r="U55" s="27" t="s">
        <v>94</v>
      </c>
      <c r="V55" s="27" t="s">
        <v>176</v>
      </c>
      <c r="W55" s="31" t="s">
        <v>94</v>
      </c>
      <c r="X55" s="31">
        <v>1</v>
      </c>
      <c r="Y55" s="27" t="s">
        <v>94</v>
      </c>
      <c r="Z55" s="27" t="s">
        <v>94</v>
      </c>
      <c r="AA55" s="31" t="s">
        <v>94</v>
      </c>
      <c r="AB55" s="31" t="s">
        <v>94</v>
      </c>
      <c r="AC55" s="27" t="s">
        <v>94</v>
      </c>
    </row>
    <row r="56" spans="1:29">
      <c r="A56" s="27" t="s">
        <v>116</v>
      </c>
      <c r="B56" s="27" t="s">
        <v>46</v>
      </c>
      <c r="C56" s="27" t="s">
        <v>48</v>
      </c>
      <c r="D56" s="27" t="s">
        <v>121</v>
      </c>
      <c r="E56" s="27" t="s">
        <v>138</v>
      </c>
      <c r="F56" s="27" t="s">
        <v>150</v>
      </c>
      <c r="G56" s="27" t="s">
        <v>94</v>
      </c>
      <c r="H56" s="27" t="s">
        <v>161</v>
      </c>
      <c r="I56" s="30">
        <v>41043351.488399997</v>
      </c>
      <c r="J56" s="27" t="s">
        <v>27</v>
      </c>
      <c r="K56" s="30">
        <v>0</v>
      </c>
      <c r="L56" s="27" t="s">
        <v>161</v>
      </c>
      <c r="M56" s="30">
        <v>41043351.488399997</v>
      </c>
      <c r="N56" s="27" t="s">
        <v>27</v>
      </c>
      <c r="O56" s="30">
        <v>0</v>
      </c>
      <c r="P56" s="30">
        <v>40819514.736299999</v>
      </c>
      <c r="Q56" s="30">
        <v>223836.75210000001</v>
      </c>
      <c r="R56" s="30">
        <v>0</v>
      </c>
      <c r="S56" s="31">
        <v>0</v>
      </c>
      <c r="T56" s="27" t="s">
        <v>173</v>
      </c>
      <c r="U56" s="27" t="s">
        <v>94</v>
      </c>
      <c r="V56" s="27" t="s">
        <v>176</v>
      </c>
      <c r="W56" s="31" t="s">
        <v>94</v>
      </c>
      <c r="X56" s="31">
        <v>1</v>
      </c>
      <c r="Y56" s="27" t="s">
        <v>94</v>
      </c>
      <c r="Z56" s="27" t="s">
        <v>94</v>
      </c>
      <c r="AA56" s="31" t="s">
        <v>94</v>
      </c>
      <c r="AB56" s="31" t="s">
        <v>94</v>
      </c>
      <c r="AC56" s="27" t="s">
        <v>94</v>
      </c>
    </row>
    <row r="57" spans="1:29">
      <c r="A57" s="27" t="s">
        <v>116</v>
      </c>
      <c r="B57" s="27" t="s">
        <v>46</v>
      </c>
      <c r="C57" s="27" t="s">
        <v>48</v>
      </c>
      <c r="D57" s="27" t="s">
        <v>121</v>
      </c>
      <c r="E57" s="27" t="s">
        <v>138</v>
      </c>
      <c r="F57" s="27" t="s">
        <v>150</v>
      </c>
      <c r="G57" s="27" t="s">
        <v>94</v>
      </c>
      <c r="H57" s="27" t="s">
        <v>161</v>
      </c>
      <c r="I57" s="30">
        <v>799032089.53002</v>
      </c>
      <c r="J57" s="27" t="s">
        <v>27</v>
      </c>
      <c r="K57" s="30">
        <v>0</v>
      </c>
      <c r="L57" s="27" t="s">
        <v>161</v>
      </c>
      <c r="M57" s="30">
        <v>799032089.53002</v>
      </c>
      <c r="N57" s="27" t="s">
        <v>27</v>
      </c>
      <c r="O57" s="30">
        <v>0</v>
      </c>
      <c r="P57" s="30">
        <v>794674328.22239995</v>
      </c>
      <c r="Q57" s="30">
        <v>4357761.3076200001</v>
      </c>
      <c r="R57" s="30">
        <v>0</v>
      </c>
      <c r="S57" s="31">
        <v>0</v>
      </c>
      <c r="T57" s="27" t="s">
        <v>173</v>
      </c>
      <c r="U57" s="27" t="s">
        <v>94</v>
      </c>
      <c r="V57" s="27" t="s">
        <v>176</v>
      </c>
      <c r="W57" s="31" t="s">
        <v>94</v>
      </c>
      <c r="X57" s="31">
        <v>1</v>
      </c>
      <c r="Y57" s="27" t="s">
        <v>94</v>
      </c>
      <c r="Z57" s="27" t="s">
        <v>94</v>
      </c>
      <c r="AA57" s="31" t="s">
        <v>94</v>
      </c>
      <c r="AB57" s="31" t="s">
        <v>94</v>
      </c>
      <c r="AC57" s="27" t="s">
        <v>94</v>
      </c>
    </row>
    <row r="58" spans="1:29">
      <c r="A58" s="27" t="s">
        <v>116</v>
      </c>
      <c r="B58" s="27" t="s">
        <v>46</v>
      </c>
      <c r="C58" s="27" t="s">
        <v>48</v>
      </c>
      <c r="D58" s="27" t="s">
        <v>121</v>
      </c>
      <c r="E58" s="27" t="s">
        <v>138</v>
      </c>
      <c r="F58" s="27" t="s">
        <v>150</v>
      </c>
      <c r="G58" s="27" t="s">
        <v>94</v>
      </c>
      <c r="H58" s="27" t="s">
        <v>161</v>
      </c>
      <c r="I58" s="30">
        <v>30864602.410860002</v>
      </c>
      <c r="J58" s="27" t="s">
        <v>27</v>
      </c>
      <c r="K58" s="30">
        <v>0</v>
      </c>
      <c r="L58" s="27" t="s">
        <v>161</v>
      </c>
      <c r="M58" s="30">
        <v>30864602.410860002</v>
      </c>
      <c r="N58" s="27" t="s">
        <v>27</v>
      </c>
      <c r="O58" s="30">
        <v>0</v>
      </c>
      <c r="P58" s="30">
        <v>30696274.782900002</v>
      </c>
      <c r="Q58" s="30">
        <v>168327.62796000001</v>
      </c>
      <c r="R58" s="30">
        <v>0</v>
      </c>
      <c r="S58" s="31">
        <v>0</v>
      </c>
      <c r="T58" s="27" t="s">
        <v>173</v>
      </c>
      <c r="U58" s="27" t="s">
        <v>94</v>
      </c>
      <c r="V58" s="27" t="s">
        <v>176</v>
      </c>
      <c r="W58" s="31" t="s">
        <v>94</v>
      </c>
      <c r="X58" s="31">
        <v>1</v>
      </c>
      <c r="Y58" s="27" t="s">
        <v>94</v>
      </c>
      <c r="Z58" s="27" t="s">
        <v>94</v>
      </c>
      <c r="AA58" s="31" t="s">
        <v>94</v>
      </c>
      <c r="AB58" s="31" t="s">
        <v>94</v>
      </c>
      <c r="AC58" s="27" t="s">
        <v>94</v>
      </c>
    </row>
    <row r="59" spans="1:29">
      <c r="A59" s="27" t="s">
        <v>116</v>
      </c>
      <c r="B59" s="27" t="s">
        <v>46</v>
      </c>
      <c r="C59" s="27" t="s">
        <v>48</v>
      </c>
      <c r="D59" s="27" t="s">
        <v>122</v>
      </c>
      <c r="E59" s="27" t="s">
        <v>139</v>
      </c>
      <c r="F59" s="27" t="s">
        <v>149</v>
      </c>
      <c r="G59" s="27" t="s">
        <v>94</v>
      </c>
      <c r="H59" s="27" t="s">
        <v>161</v>
      </c>
      <c r="I59" s="30">
        <v>245666939.34507</v>
      </c>
      <c r="J59" s="27" t="s">
        <v>27</v>
      </c>
      <c r="K59" s="30">
        <v>0</v>
      </c>
      <c r="L59" s="27" t="s">
        <v>161</v>
      </c>
      <c r="M59" s="30">
        <v>245666939.34507</v>
      </c>
      <c r="N59" s="27" t="s">
        <v>27</v>
      </c>
      <c r="O59" s="30">
        <v>0</v>
      </c>
      <c r="P59" s="30">
        <v>241834232.8125</v>
      </c>
      <c r="Q59" s="30">
        <v>3375143.47737</v>
      </c>
      <c r="R59" s="30">
        <v>457563.0552</v>
      </c>
      <c r="S59" s="31">
        <v>0</v>
      </c>
      <c r="T59" s="27" t="s">
        <v>173</v>
      </c>
      <c r="U59" s="27" t="s">
        <v>94</v>
      </c>
      <c r="V59" s="27" t="s">
        <v>176</v>
      </c>
      <c r="W59" s="31" t="s">
        <v>94</v>
      </c>
      <c r="X59" s="31">
        <v>1</v>
      </c>
      <c r="Y59" s="27" t="s">
        <v>94</v>
      </c>
      <c r="Z59" s="27" t="s">
        <v>94</v>
      </c>
      <c r="AA59" s="31" t="s">
        <v>94</v>
      </c>
      <c r="AB59" s="31" t="s">
        <v>94</v>
      </c>
      <c r="AC59" s="27" t="s">
        <v>94</v>
      </c>
    </row>
    <row r="60" spans="1:29">
      <c r="A60" s="27" t="s">
        <v>116</v>
      </c>
      <c r="B60" s="27" t="s">
        <v>46</v>
      </c>
      <c r="C60" s="27" t="s">
        <v>48</v>
      </c>
      <c r="D60" s="27" t="s">
        <v>122</v>
      </c>
      <c r="E60" s="27" t="s">
        <v>139</v>
      </c>
      <c r="F60" s="27" t="s">
        <v>149</v>
      </c>
      <c r="G60" s="27" t="s">
        <v>94</v>
      </c>
      <c r="H60" s="27" t="s">
        <v>161</v>
      </c>
      <c r="I60" s="30">
        <v>352469054.26877999</v>
      </c>
      <c r="J60" s="27" t="s">
        <v>27</v>
      </c>
      <c r="K60" s="30">
        <v>0</v>
      </c>
      <c r="L60" s="27" t="s">
        <v>161</v>
      </c>
      <c r="M60" s="30">
        <v>352469054.26877999</v>
      </c>
      <c r="N60" s="27" t="s">
        <v>27</v>
      </c>
      <c r="O60" s="30">
        <v>0</v>
      </c>
      <c r="P60" s="30">
        <v>346951512.67500001</v>
      </c>
      <c r="Q60" s="30">
        <v>2563514.84718</v>
      </c>
      <c r="R60" s="30">
        <v>2954026.7466000002</v>
      </c>
      <c r="S60" s="31">
        <v>0</v>
      </c>
      <c r="T60" s="27" t="s">
        <v>173</v>
      </c>
      <c r="U60" s="27" t="s">
        <v>94</v>
      </c>
      <c r="V60" s="27" t="s">
        <v>176</v>
      </c>
      <c r="W60" s="31" t="s">
        <v>94</v>
      </c>
      <c r="X60" s="31">
        <v>1</v>
      </c>
      <c r="Y60" s="27" t="s">
        <v>94</v>
      </c>
      <c r="Z60" s="27" t="s">
        <v>94</v>
      </c>
      <c r="AA60" s="31" t="s">
        <v>94</v>
      </c>
      <c r="AB60" s="31" t="s">
        <v>94</v>
      </c>
      <c r="AC60" s="27" t="s">
        <v>94</v>
      </c>
    </row>
    <row r="61" spans="1:29">
      <c r="A61" s="27" t="s">
        <v>116</v>
      </c>
      <c r="B61" s="27" t="s">
        <v>46</v>
      </c>
      <c r="C61" s="27" t="s">
        <v>48</v>
      </c>
      <c r="D61" s="27" t="s">
        <v>122</v>
      </c>
      <c r="E61" s="27" t="s">
        <v>139</v>
      </c>
      <c r="F61" s="27" t="s">
        <v>149</v>
      </c>
      <c r="G61" s="27" t="s">
        <v>94</v>
      </c>
      <c r="H61" s="27" t="s">
        <v>161</v>
      </c>
      <c r="I61" s="30">
        <v>1193389003.34547</v>
      </c>
      <c r="J61" s="27" t="s">
        <v>27</v>
      </c>
      <c r="K61" s="30">
        <v>0</v>
      </c>
      <c r="L61" s="27" t="s">
        <v>161</v>
      </c>
      <c r="M61" s="30">
        <v>1193389003.34547</v>
      </c>
      <c r="N61" s="27" t="s">
        <v>27</v>
      </c>
      <c r="O61" s="30">
        <v>0</v>
      </c>
      <c r="P61" s="30">
        <v>1174669479.3692999</v>
      </c>
      <c r="Q61" s="30">
        <v>3995223.1967699998</v>
      </c>
      <c r="R61" s="30">
        <v>14724300.7794</v>
      </c>
      <c r="S61" s="31">
        <v>0</v>
      </c>
      <c r="T61" s="27" t="s">
        <v>173</v>
      </c>
      <c r="U61" s="27" t="s">
        <v>94</v>
      </c>
      <c r="V61" s="27" t="s">
        <v>176</v>
      </c>
      <c r="W61" s="31" t="s">
        <v>94</v>
      </c>
      <c r="X61" s="31">
        <v>1</v>
      </c>
      <c r="Y61" s="27" t="s">
        <v>94</v>
      </c>
      <c r="Z61" s="27" t="s">
        <v>94</v>
      </c>
      <c r="AA61" s="31" t="s">
        <v>94</v>
      </c>
      <c r="AB61" s="31" t="s">
        <v>94</v>
      </c>
      <c r="AC61" s="27" t="s">
        <v>94</v>
      </c>
    </row>
    <row r="62" spans="1:29">
      <c r="A62" s="27" t="s">
        <v>116</v>
      </c>
      <c r="B62" s="27" t="s">
        <v>46</v>
      </c>
      <c r="C62" s="27" t="s">
        <v>48</v>
      </c>
      <c r="D62" s="27" t="s">
        <v>122</v>
      </c>
      <c r="E62" s="27" t="s">
        <v>139</v>
      </c>
      <c r="F62" s="27" t="s">
        <v>149</v>
      </c>
      <c r="G62" s="27" t="s">
        <v>94</v>
      </c>
      <c r="H62" s="27" t="s">
        <v>161</v>
      </c>
      <c r="I62" s="30">
        <v>150743337.23519999</v>
      </c>
      <c r="J62" s="27" t="s">
        <v>27</v>
      </c>
      <c r="K62" s="30">
        <v>0</v>
      </c>
      <c r="L62" s="27" t="s">
        <v>161</v>
      </c>
      <c r="M62" s="30">
        <v>150743337.23519999</v>
      </c>
      <c r="N62" s="27" t="s">
        <v>27</v>
      </c>
      <c r="O62" s="30">
        <v>0</v>
      </c>
      <c r="P62" s="30">
        <v>150743337.23519999</v>
      </c>
      <c r="Q62" s="30">
        <v>0</v>
      </c>
      <c r="R62" s="30">
        <v>0</v>
      </c>
      <c r="S62" s="31">
        <v>0</v>
      </c>
      <c r="T62" s="27" t="s">
        <v>173</v>
      </c>
      <c r="U62" s="27" t="s">
        <v>94</v>
      </c>
      <c r="V62" s="27" t="s">
        <v>176</v>
      </c>
      <c r="W62" s="31" t="s">
        <v>94</v>
      </c>
      <c r="X62" s="31">
        <v>1</v>
      </c>
      <c r="Y62" s="27" t="s">
        <v>94</v>
      </c>
      <c r="Z62" s="27" t="s">
        <v>94</v>
      </c>
      <c r="AA62" s="31" t="s">
        <v>94</v>
      </c>
      <c r="AB62" s="31" t="s">
        <v>94</v>
      </c>
      <c r="AC62" s="27" t="s">
        <v>94</v>
      </c>
    </row>
    <row r="63" spans="1:29">
      <c r="A63" s="27" t="s">
        <v>116</v>
      </c>
      <c r="B63" s="27" t="s">
        <v>46</v>
      </c>
      <c r="C63" s="27" t="s">
        <v>48</v>
      </c>
      <c r="D63" s="27" t="s">
        <v>122</v>
      </c>
      <c r="E63" s="27" t="s">
        <v>139</v>
      </c>
      <c r="F63" s="27" t="s">
        <v>149</v>
      </c>
      <c r="G63" s="27" t="s">
        <v>94</v>
      </c>
      <c r="H63" s="27" t="s">
        <v>161</v>
      </c>
      <c r="I63" s="30">
        <v>924039.69750000001</v>
      </c>
      <c r="J63" s="27" t="s">
        <v>27</v>
      </c>
      <c r="K63" s="30">
        <v>0</v>
      </c>
      <c r="L63" s="27" t="s">
        <v>161</v>
      </c>
      <c r="M63" s="30">
        <v>924039.69750000001</v>
      </c>
      <c r="N63" s="27" t="s">
        <v>27</v>
      </c>
      <c r="O63" s="30">
        <v>0</v>
      </c>
      <c r="P63" s="30">
        <v>0</v>
      </c>
      <c r="Q63" s="30">
        <v>924039.69750000001</v>
      </c>
      <c r="R63" s="30">
        <v>0</v>
      </c>
      <c r="S63" s="31">
        <v>0</v>
      </c>
      <c r="T63" s="27" t="s">
        <v>173</v>
      </c>
      <c r="U63" s="27" t="s">
        <v>94</v>
      </c>
      <c r="V63" s="27" t="s">
        <v>176</v>
      </c>
      <c r="W63" s="31" t="s">
        <v>94</v>
      </c>
      <c r="X63" s="31">
        <v>1</v>
      </c>
      <c r="Y63" s="27" t="s">
        <v>94</v>
      </c>
      <c r="Z63" s="27" t="s">
        <v>94</v>
      </c>
      <c r="AA63" s="31" t="s">
        <v>94</v>
      </c>
      <c r="AB63" s="31" t="s">
        <v>94</v>
      </c>
      <c r="AC63" s="27" t="s">
        <v>94</v>
      </c>
    </row>
    <row r="64" spans="1:29">
      <c r="A64" s="27" t="s">
        <v>116</v>
      </c>
      <c r="B64" s="27" t="s">
        <v>46</v>
      </c>
      <c r="C64" s="27" t="s">
        <v>48</v>
      </c>
      <c r="D64" s="27" t="s">
        <v>122</v>
      </c>
      <c r="E64" s="27" t="s">
        <v>139</v>
      </c>
      <c r="F64" s="27" t="s">
        <v>149</v>
      </c>
      <c r="G64" s="27" t="s">
        <v>94</v>
      </c>
      <c r="H64" s="27" t="s">
        <v>161</v>
      </c>
      <c r="I64" s="30">
        <v>1403926.5060000001</v>
      </c>
      <c r="J64" s="27" t="s">
        <v>27</v>
      </c>
      <c r="K64" s="30">
        <v>0</v>
      </c>
      <c r="L64" s="27" t="s">
        <v>161</v>
      </c>
      <c r="M64" s="30">
        <v>1403926.5060000001</v>
      </c>
      <c r="N64" s="27" t="s">
        <v>27</v>
      </c>
      <c r="O64" s="30">
        <v>0</v>
      </c>
      <c r="P64" s="30">
        <v>0</v>
      </c>
      <c r="Q64" s="30">
        <v>1403926.5060000001</v>
      </c>
      <c r="R64" s="30">
        <v>0</v>
      </c>
      <c r="S64" s="31">
        <v>0</v>
      </c>
      <c r="T64" s="27" t="s">
        <v>173</v>
      </c>
      <c r="U64" s="27" t="s">
        <v>94</v>
      </c>
      <c r="V64" s="27" t="s">
        <v>176</v>
      </c>
      <c r="W64" s="31" t="s">
        <v>94</v>
      </c>
      <c r="X64" s="31">
        <v>1</v>
      </c>
      <c r="Y64" s="27" t="s">
        <v>94</v>
      </c>
      <c r="Z64" s="27" t="s">
        <v>94</v>
      </c>
      <c r="AA64" s="31" t="s">
        <v>94</v>
      </c>
      <c r="AB64" s="31" t="s">
        <v>94</v>
      </c>
      <c r="AC64" s="27" t="s">
        <v>94</v>
      </c>
    </row>
    <row r="65" spans="1:29">
      <c r="A65" s="27" t="s">
        <v>116</v>
      </c>
      <c r="B65" s="27" t="s">
        <v>46</v>
      </c>
      <c r="C65" s="27" t="s">
        <v>48</v>
      </c>
      <c r="D65" s="27" t="s">
        <v>122</v>
      </c>
      <c r="E65" s="27" t="s">
        <v>139</v>
      </c>
      <c r="F65" s="27" t="s">
        <v>149</v>
      </c>
      <c r="G65" s="27" t="s">
        <v>94</v>
      </c>
      <c r="H65" s="27" t="s">
        <v>161</v>
      </c>
      <c r="I65" s="30">
        <v>2267174742.1430998</v>
      </c>
      <c r="J65" s="27" t="s">
        <v>27</v>
      </c>
      <c r="K65" s="30">
        <v>0</v>
      </c>
      <c r="L65" s="27" t="s">
        <v>161</v>
      </c>
      <c r="M65" s="30">
        <v>2267174742.1430998</v>
      </c>
      <c r="N65" s="27" t="s">
        <v>27</v>
      </c>
      <c r="O65" s="30">
        <v>0</v>
      </c>
      <c r="P65" s="30">
        <v>2226970838.1533999</v>
      </c>
      <c r="Q65" s="30">
        <v>40203903.989699997</v>
      </c>
      <c r="R65" s="30">
        <v>0</v>
      </c>
      <c r="S65" s="31">
        <v>0</v>
      </c>
      <c r="T65" s="27" t="s">
        <v>173</v>
      </c>
      <c r="U65" s="27" t="s">
        <v>94</v>
      </c>
      <c r="V65" s="27" t="s">
        <v>176</v>
      </c>
      <c r="W65" s="31" t="s">
        <v>94</v>
      </c>
      <c r="X65" s="31">
        <v>1</v>
      </c>
      <c r="Y65" s="27" t="s">
        <v>94</v>
      </c>
      <c r="Z65" s="27" t="s">
        <v>94</v>
      </c>
      <c r="AA65" s="31" t="s">
        <v>94</v>
      </c>
      <c r="AB65" s="31" t="s">
        <v>94</v>
      </c>
      <c r="AC65" s="27" t="s">
        <v>94</v>
      </c>
    </row>
    <row r="66" spans="1:29">
      <c r="A66" s="27" t="s">
        <v>116</v>
      </c>
      <c r="B66" s="27" t="s">
        <v>46</v>
      </c>
      <c r="C66" s="27" t="s">
        <v>48</v>
      </c>
      <c r="D66" s="27" t="s">
        <v>122</v>
      </c>
      <c r="E66" s="27" t="s">
        <v>139</v>
      </c>
      <c r="F66" s="27" t="s">
        <v>149</v>
      </c>
      <c r="G66" s="27" t="s">
        <v>94</v>
      </c>
      <c r="H66" s="27" t="s">
        <v>161</v>
      </c>
      <c r="I66" s="30">
        <v>589591607.48640001</v>
      </c>
      <c r="J66" s="27" t="s">
        <v>27</v>
      </c>
      <c r="K66" s="30">
        <v>0</v>
      </c>
      <c r="L66" s="27" t="s">
        <v>161</v>
      </c>
      <c r="M66" s="30">
        <v>589591607.48640001</v>
      </c>
      <c r="N66" s="27" t="s">
        <v>27</v>
      </c>
      <c r="O66" s="30">
        <v>0</v>
      </c>
      <c r="P66" s="30">
        <v>580402158.75</v>
      </c>
      <c r="Q66" s="30">
        <v>9189448.7364000008</v>
      </c>
      <c r="R66" s="30">
        <v>0</v>
      </c>
      <c r="S66" s="31">
        <v>0</v>
      </c>
      <c r="T66" s="27" t="s">
        <v>173</v>
      </c>
      <c r="U66" s="27" t="s">
        <v>94</v>
      </c>
      <c r="V66" s="27" t="s">
        <v>176</v>
      </c>
      <c r="W66" s="31" t="s">
        <v>94</v>
      </c>
      <c r="X66" s="31">
        <v>1</v>
      </c>
      <c r="Y66" s="27" t="s">
        <v>94</v>
      </c>
      <c r="Z66" s="27" t="s">
        <v>94</v>
      </c>
      <c r="AA66" s="31" t="s">
        <v>94</v>
      </c>
      <c r="AB66" s="31" t="s">
        <v>94</v>
      </c>
      <c r="AC66" s="27" t="s">
        <v>94</v>
      </c>
    </row>
    <row r="67" spans="1:29">
      <c r="A67" s="27" t="s">
        <v>116</v>
      </c>
      <c r="B67" s="27" t="s">
        <v>46</v>
      </c>
      <c r="C67" s="27" t="s">
        <v>48</v>
      </c>
      <c r="D67" s="27" t="s">
        <v>122</v>
      </c>
      <c r="E67" s="27" t="s">
        <v>139</v>
      </c>
      <c r="F67" s="27" t="s">
        <v>149</v>
      </c>
      <c r="G67" s="27" t="s">
        <v>94</v>
      </c>
      <c r="H67" s="27" t="s">
        <v>161</v>
      </c>
      <c r="I67" s="30">
        <v>3439284479.3097</v>
      </c>
      <c r="J67" s="27" t="s">
        <v>27</v>
      </c>
      <c r="K67" s="30">
        <v>0</v>
      </c>
      <c r="L67" s="27" t="s">
        <v>161</v>
      </c>
      <c r="M67" s="30">
        <v>3439284479.3097</v>
      </c>
      <c r="N67" s="27" t="s">
        <v>27</v>
      </c>
      <c r="O67" s="30">
        <v>0</v>
      </c>
      <c r="P67" s="30">
        <v>3385679259.375</v>
      </c>
      <c r="Q67" s="30">
        <v>53605219.934699997</v>
      </c>
      <c r="R67" s="30">
        <v>0</v>
      </c>
      <c r="S67" s="31">
        <v>0</v>
      </c>
      <c r="T67" s="27" t="s">
        <v>173</v>
      </c>
      <c r="U67" s="27" t="s">
        <v>94</v>
      </c>
      <c r="V67" s="27" t="s">
        <v>176</v>
      </c>
      <c r="W67" s="31" t="s">
        <v>94</v>
      </c>
      <c r="X67" s="31">
        <v>1</v>
      </c>
      <c r="Y67" s="27" t="s">
        <v>94</v>
      </c>
      <c r="Z67" s="27" t="s">
        <v>94</v>
      </c>
      <c r="AA67" s="31" t="s">
        <v>94</v>
      </c>
      <c r="AB67" s="31" t="s">
        <v>94</v>
      </c>
      <c r="AC67" s="27" t="s">
        <v>94</v>
      </c>
    </row>
    <row r="68" spans="1:29">
      <c r="A68" s="27" t="s">
        <v>116</v>
      </c>
      <c r="B68" s="27" t="s">
        <v>46</v>
      </c>
      <c r="C68" s="27" t="s">
        <v>48</v>
      </c>
      <c r="D68" s="27" t="s">
        <v>122</v>
      </c>
      <c r="E68" s="27" t="s">
        <v>139</v>
      </c>
      <c r="F68" s="27" t="s">
        <v>149</v>
      </c>
      <c r="G68" s="27" t="s">
        <v>94</v>
      </c>
      <c r="H68" s="27" t="s">
        <v>161</v>
      </c>
      <c r="I68" s="30">
        <v>327550902.79140002</v>
      </c>
      <c r="J68" s="27" t="s">
        <v>27</v>
      </c>
      <c r="K68" s="30">
        <v>0</v>
      </c>
      <c r="L68" s="27" t="s">
        <v>161</v>
      </c>
      <c r="M68" s="30">
        <v>327550902.79140002</v>
      </c>
      <c r="N68" s="27" t="s">
        <v>27</v>
      </c>
      <c r="O68" s="30">
        <v>0</v>
      </c>
      <c r="P68" s="30">
        <v>322445643.75</v>
      </c>
      <c r="Q68" s="30">
        <v>5105259.0414000005</v>
      </c>
      <c r="R68" s="30">
        <v>0</v>
      </c>
      <c r="S68" s="31">
        <v>0</v>
      </c>
      <c r="T68" s="27" t="s">
        <v>173</v>
      </c>
      <c r="U68" s="27" t="s">
        <v>94</v>
      </c>
      <c r="V68" s="27" t="s">
        <v>176</v>
      </c>
      <c r="W68" s="31" t="s">
        <v>94</v>
      </c>
      <c r="X68" s="31">
        <v>1</v>
      </c>
      <c r="Y68" s="27" t="s">
        <v>94</v>
      </c>
      <c r="Z68" s="27" t="s">
        <v>94</v>
      </c>
      <c r="AA68" s="31" t="s">
        <v>94</v>
      </c>
      <c r="AB68" s="31" t="s">
        <v>94</v>
      </c>
      <c r="AC68" s="27" t="s">
        <v>94</v>
      </c>
    </row>
    <row r="69" spans="1:29">
      <c r="A69" s="27" t="s">
        <v>116</v>
      </c>
      <c r="B69" s="27" t="s">
        <v>46</v>
      </c>
      <c r="C69" s="27" t="s">
        <v>48</v>
      </c>
      <c r="D69" s="27" t="s">
        <v>122</v>
      </c>
      <c r="E69" s="27" t="s">
        <v>139</v>
      </c>
      <c r="F69" s="27" t="s">
        <v>149</v>
      </c>
      <c r="G69" s="27" t="s">
        <v>94</v>
      </c>
      <c r="H69" s="27" t="s">
        <v>161</v>
      </c>
      <c r="I69" s="30">
        <v>201443788.18200001</v>
      </c>
      <c r="J69" s="27" t="s">
        <v>27</v>
      </c>
      <c r="K69" s="30">
        <v>0</v>
      </c>
      <c r="L69" s="27" t="s">
        <v>161</v>
      </c>
      <c r="M69" s="30">
        <v>201443788.18200001</v>
      </c>
      <c r="N69" s="27" t="s">
        <v>27</v>
      </c>
      <c r="O69" s="30">
        <v>0</v>
      </c>
      <c r="P69" s="30">
        <v>198304070.0943</v>
      </c>
      <c r="Q69" s="30">
        <v>3139718.0877</v>
      </c>
      <c r="R69" s="30">
        <v>0</v>
      </c>
      <c r="S69" s="31">
        <v>0</v>
      </c>
      <c r="T69" s="27" t="s">
        <v>173</v>
      </c>
      <c r="U69" s="27" t="s">
        <v>94</v>
      </c>
      <c r="V69" s="27" t="s">
        <v>176</v>
      </c>
      <c r="W69" s="31" t="s">
        <v>94</v>
      </c>
      <c r="X69" s="31">
        <v>1</v>
      </c>
      <c r="Y69" s="27" t="s">
        <v>94</v>
      </c>
      <c r="Z69" s="27" t="s">
        <v>94</v>
      </c>
      <c r="AA69" s="31" t="s">
        <v>94</v>
      </c>
      <c r="AB69" s="31" t="s">
        <v>94</v>
      </c>
      <c r="AC69" s="27" t="s">
        <v>94</v>
      </c>
    </row>
    <row r="70" spans="1:29">
      <c r="A70" s="27" t="s">
        <v>116</v>
      </c>
      <c r="B70" s="27" t="s">
        <v>46</v>
      </c>
      <c r="C70" s="27" t="s">
        <v>48</v>
      </c>
      <c r="D70" s="27" t="s">
        <v>122</v>
      </c>
      <c r="E70" s="27" t="s">
        <v>139</v>
      </c>
      <c r="F70" s="27" t="s">
        <v>149</v>
      </c>
      <c r="G70" s="27" t="s">
        <v>94</v>
      </c>
      <c r="H70" s="27" t="s">
        <v>161</v>
      </c>
      <c r="I70" s="30">
        <v>556836530.36084998</v>
      </c>
      <c r="J70" s="27" t="s">
        <v>27</v>
      </c>
      <c r="K70" s="30">
        <v>0</v>
      </c>
      <c r="L70" s="27" t="s">
        <v>161</v>
      </c>
      <c r="M70" s="30">
        <v>556836530.36084998</v>
      </c>
      <c r="N70" s="27" t="s">
        <v>27</v>
      </c>
      <c r="O70" s="30">
        <v>0</v>
      </c>
      <c r="P70" s="30">
        <v>548157594.375</v>
      </c>
      <c r="Q70" s="30">
        <v>8678935.9858500008</v>
      </c>
      <c r="R70" s="30">
        <v>0</v>
      </c>
      <c r="S70" s="31">
        <v>0</v>
      </c>
      <c r="T70" s="27" t="s">
        <v>173</v>
      </c>
      <c r="U70" s="27" t="s">
        <v>94</v>
      </c>
      <c r="V70" s="27" t="s">
        <v>176</v>
      </c>
      <c r="W70" s="31" t="s">
        <v>94</v>
      </c>
      <c r="X70" s="31">
        <v>1</v>
      </c>
      <c r="Y70" s="27" t="s">
        <v>94</v>
      </c>
      <c r="Z70" s="27" t="s">
        <v>94</v>
      </c>
      <c r="AA70" s="31" t="s">
        <v>94</v>
      </c>
      <c r="AB70" s="31" t="s">
        <v>94</v>
      </c>
      <c r="AC70" s="27" t="s">
        <v>94</v>
      </c>
    </row>
    <row r="71" spans="1:29">
      <c r="A71" s="27" t="s">
        <v>116</v>
      </c>
      <c r="B71" s="27" t="s">
        <v>46</v>
      </c>
      <c r="C71" s="27" t="s">
        <v>48</v>
      </c>
      <c r="D71" s="27" t="s">
        <v>122</v>
      </c>
      <c r="E71" s="27" t="s">
        <v>139</v>
      </c>
      <c r="F71" s="27" t="s">
        <v>149</v>
      </c>
      <c r="G71" s="27" t="s">
        <v>94</v>
      </c>
      <c r="H71" s="27" t="s">
        <v>161</v>
      </c>
      <c r="I71" s="30">
        <v>169507583.74214998</v>
      </c>
      <c r="J71" s="27" t="s">
        <v>27</v>
      </c>
      <c r="K71" s="30">
        <v>0</v>
      </c>
      <c r="L71" s="27" t="s">
        <v>161</v>
      </c>
      <c r="M71" s="30">
        <v>169507583.74214998</v>
      </c>
      <c r="N71" s="27" t="s">
        <v>27</v>
      </c>
      <c r="O71" s="30">
        <v>0</v>
      </c>
      <c r="P71" s="30">
        <v>166865619.42269999</v>
      </c>
      <c r="Q71" s="30">
        <v>2641964.3194499998</v>
      </c>
      <c r="R71" s="30">
        <v>0</v>
      </c>
      <c r="S71" s="31">
        <v>0</v>
      </c>
      <c r="T71" s="27" t="s">
        <v>173</v>
      </c>
      <c r="U71" s="27" t="s">
        <v>94</v>
      </c>
      <c r="V71" s="27" t="s">
        <v>176</v>
      </c>
      <c r="W71" s="31" t="s">
        <v>94</v>
      </c>
      <c r="X71" s="31">
        <v>1</v>
      </c>
      <c r="Y71" s="27" t="s">
        <v>94</v>
      </c>
      <c r="Z71" s="27" t="s">
        <v>94</v>
      </c>
      <c r="AA71" s="31" t="s">
        <v>94</v>
      </c>
      <c r="AB71" s="31" t="s">
        <v>94</v>
      </c>
      <c r="AC71" s="27" t="s">
        <v>94</v>
      </c>
    </row>
    <row r="72" spans="1:29">
      <c r="A72" s="27" t="s">
        <v>116</v>
      </c>
      <c r="B72" s="27" t="s">
        <v>46</v>
      </c>
      <c r="C72" s="27" t="s">
        <v>48</v>
      </c>
      <c r="D72" s="27" t="s">
        <v>122</v>
      </c>
      <c r="E72" s="27" t="s">
        <v>139</v>
      </c>
      <c r="F72" s="27" t="s">
        <v>149</v>
      </c>
      <c r="G72" s="27" t="s">
        <v>94</v>
      </c>
      <c r="H72" s="27" t="s">
        <v>161</v>
      </c>
      <c r="I72" s="30">
        <v>16049973.168299999</v>
      </c>
      <c r="J72" s="27" t="s">
        <v>27</v>
      </c>
      <c r="K72" s="30">
        <v>0</v>
      </c>
      <c r="L72" s="27" t="s">
        <v>161</v>
      </c>
      <c r="M72" s="30">
        <v>16049973.168299999</v>
      </c>
      <c r="N72" s="27" t="s">
        <v>27</v>
      </c>
      <c r="O72" s="30">
        <v>0</v>
      </c>
      <c r="P72" s="30">
        <v>15799835.731799999</v>
      </c>
      <c r="Q72" s="30">
        <v>250137.43650000001</v>
      </c>
      <c r="R72" s="30">
        <v>0</v>
      </c>
      <c r="S72" s="31">
        <v>0</v>
      </c>
      <c r="T72" s="27" t="s">
        <v>173</v>
      </c>
      <c r="U72" s="27" t="s">
        <v>94</v>
      </c>
      <c r="V72" s="27" t="s">
        <v>176</v>
      </c>
      <c r="W72" s="31" t="s">
        <v>94</v>
      </c>
      <c r="X72" s="31">
        <v>1</v>
      </c>
      <c r="Y72" s="27" t="s">
        <v>94</v>
      </c>
      <c r="Z72" s="27" t="s">
        <v>94</v>
      </c>
      <c r="AA72" s="31" t="s">
        <v>94</v>
      </c>
      <c r="AB72" s="31" t="s">
        <v>94</v>
      </c>
      <c r="AC72" s="27" t="s">
        <v>94</v>
      </c>
    </row>
    <row r="73" spans="1:29">
      <c r="A73" s="27" t="s">
        <v>116</v>
      </c>
      <c r="B73" s="27" t="s">
        <v>46</v>
      </c>
      <c r="C73" s="27" t="s">
        <v>48</v>
      </c>
      <c r="D73" s="27" t="s">
        <v>122</v>
      </c>
      <c r="E73" s="27" t="s">
        <v>139</v>
      </c>
      <c r="F73" s="27" t="s">
        <v>149</v>
      </c>
      <c r="G73" s="27" t="s">
        <v>94</v>
      </c>
      <c r="H73" s="27" t="s">
        <v>161</v>
      </c>
      <c r="I73" s="30">
        <v>1473979062.5613</v>
      </c>
      <c r="J73" s="27" t="s">
        <v>27</v>
      </c>
      <c r="K73" s="30">
        <v>0</v>
      </c>
      <c r="L73" s="27" t="s">
        <v>161</v>
      </c>
      <c r="M73" s="30">
        <v>1473979062.5613</v>
      </c>
      <c r="N73" s="27" t="s">
        <v>27</v>
      </c>
      <c r="O73" s="30">
        <v>0</v>
      </c>
      <c r="P73" s="30">
        <v>1451005396.875</v>
      </c>
      <c r="Q73" s="30">
        <v>22973665.686299998</v>
      </c>
      <c r="R73" s="30">
        <v>0</v>
      </c>
      <c r="S73" s="31">
        <v>0</v>
      </c>
      <c r="T73" s="27" t="s">
        <v>173</v>
      </c>
      <c r="U73" s="27" t="s">
        <v>94</v>
      </c>
      <c r="V73" s="27" t="s">
        <v>176</v>
      </c>
      <c r="W73" s="31" t="s">
        <v>94</v>
      </c>
      <c r="X73" s="31">
        <v>1</v>
      </c>
      <c r="Y73" s="27" t="s">
        <v>94</v>
      </c>
      <c r="Z73" s="27" t="s">
        <v>94</v>
      </c>
      <c r="AA73" s="31" t="s">
        <v>94</v>
      </c>
      <c r="AB73" s="31" t="s">
        <v>94</v>
      </c>
      <c r="AC73" s="27" t="s">
        <v>94</v>
      </c>
    </row>
    <row r="74" spans="1:29">
      <c r="A74" s="27" t="s">
        <v>116</v>
      </c>
      <c r="B74" s="27" t="s">
        <v>46</v>
      </c>
      <c r="C74" s="27" t="s">
        <v>48</v>
      </c>
      <c r="D74" s="27" t="s">
        <v>123</v>
      </c>
      <c r="E74" s="27" t="s">
        <v>140</v>
      </c>
      <c r="F74" s="27" t="s">
        <v>151</v>
      </c>
      <c r="G74" s="27" t="s">
        <v>94</v>
      </c>
      <c r="H74" s="27" t="s">
        <v>161</v>
      </c>
      <c r="I74" s="30">
        <v>335956295.58287996</v>
      </c>
      <c r="J74" s="27" t="s">
        <v>27</v>
      </c>
      <c r="K74" s="30">
        <v>0</v>
      </c>
      <c r="L74" s="27" t="s">
        <v>161</v>
      </c>
      <c r="M74" s="30">
        <v>335956295.58287996</v>
      </c>
      <c r="N74" s="27" t="s">
        <v>27</v>
      </c>
      <c r="O74" s="30">
        <v>0</v>
      </c>
      <c r="P74" s="30">
        <v>331068171.13349998</v>
      </c>
      <c r="Q74" s="30">
        <v>4815115.5292800004</v>
      </c>
      <c r="R74" s="30">
        <v>73008.920100000003</v>
      </c>
      <c r="S74" s="31">
        <v>0</v>
      </c>
      <c r="T74" s="27" t="s">
        <v>173</v>
      </c>
      <c r="U74" s="27" t="s">
        <v>94</v>
      </c>
      <c r="V74" s="27" t="s">
        <v>176</v>
      </c>
      <c r="W74" s="31" t="s">
        <v>94</v>
      </c>
      <c r="X74" s="31">
        <v>1</v>
      </c>
      <c r="Y74" s="27" t="s">
        <v>94</v>
      </c>
      <c r="Z74" s="27" t="s">
        <v>94</v>
      </c>
      <c r="AA74" s="31" t="s">
        <v>94</v>
      </c>
      <c r="AB74" s="31" t="s">
        <v>94</v>
      </c>
      <c r="AC74" s="27" t="s">
        <v>94</v>
      </c>
    </row>
    <row r="75" spans="1:29">
      <c r="A75" s="27" t="s">
        <v>116</v>
      </c>
      <c r="B75" s="27" t="s">
        <v>46</v>
      </c>
      <c r="C75" s="27" t="s">
        <v>48</v>
      </c>
      <c r="D75" s="27" t="s">
        <v>123</v>
      </c>
      <c r="E75" s="27" t="s">
        <v>140</v>
      </c>
      <c r="F75" s="27" t="s">
        <v>151</v>
      </c>
      <c r="G75" s="27" t="s">
        <v>94</v>
      </c>
      <c r="H75" s="27" t="s">
        <v>161</v>
      </c>
      <c r="I75" s="30">
        <v>64311499.260449998</v>
      </c>
      <c r="J75" s="27" t="s">
        <v>27</v>
      </c>
      <c r="K75" s="30">
        <v>0</v>
      </c>
      <c r="L75" s="27" t="s">
        <v>161</v>
      </c>
      <c r="M75" s="30">
        <v>64311499.260449998</v>
      </c>
      <c r="N75" s="27" t="s">
        <v>27</v>
      </c>
      <c r="O75" s="30">
        <v>0</v>
      </c>
      <c r="P75" s="30">
        <v>63375906.326399997</v>
      </c>
      <c r="Q75" s="30">
        <v>935592.93405000004</v>
      </c>
      <c r="R75" s="30">
        <v>0</v>
      </c>
      <c r="S75" s="31">
        <v>0</v>
      </c>
      <c r="T75" s="27" t="s">
        <v>173</v>
      </c>
      <c r="U75" s="27" t="s">
        <v>94</v>
      </c>
      <c r="V75" s="27" t="s">
        <v>176</v>
      </c>
      <c r="W75" s="31" t="s">
        <v>94</v>
      </c>
      <c r="X75" s="31">
        <v>1</v>
      </c>
      <c r="Y75" s="27" t="s">
        <v>94</v>
      </c>
      <c r="Z75" s="27" t="s">
        <v>94</v>
      </c>
      <c r="AA75" s="31" t="s">
        <v>94</v>
      </c>
      <c r="AB75" s="31" t="s">
        <v>94</v>
      </c>
      <c r="AC75" s="27" t="s">
        <v>94</v>
      </c>
    </row>
    <row r="76" spans="1:29">
      <c r="A76" s="27" t="s">
        <v>116</v>
      </c>
      <c r="B76" s="27" t="s">
        <v>46</v>
      </c>
      <c r="C76" s="27" t="s">
        <v>48</v>
      </c>
      <c r="D76" s="27" t="s">
        <v>123</v>
      </c>
      <c r="E76" s="27" t="s">
        <v>140</v>
      </c>
      <c r="F76" s="27" t="s">
        <v>151</v>
      </c>
      <c r="G76" s="27" t="s">
        <v>94</v>
      </c>
      <c r="H76" s="27" t="s">
        <v>161</v>
      </c>
      <c r="I76" s="30">
        <v>73430311.59465</v>
      </c>
      <c r="J76" s="27" t="s">
        <v>27</v>
      </c>
      <c r="K76" s="30">
        <v>0</v>
      </c>
      <c r="L76" s="27" t="s">
        <v>161</v>
      </c>
      <c r="M76" s="30">
        <v>73430311.59465</v>
      </c>
      <c r="N76" s="27" t="s">
        <v>27</v>
      </c>
      <c r="O76" s="30">
        <v>0</v>
      </c>
      <c r="P76" s="30">
        <v>72362042.782800004</v>
      </c>
      <c r="Q76" s="30">
        <v>1068268.8118499999</v>
      </c>
      <c r="R76" s="30">
        <v>0</v>
      </c>
      <c r="S76" s="31">
        <v>0</v>
      </c>
      <c r="T76" s="27" t="s">
        <v>173</v>
      </c>
      <c r="U76" s="27" t="s">
        <v>94</v>
      </c>
      <c r="V76" s="27" t="s">
        <v>176</v>
      </c>
      <c r="W76" s="31" t="s">
        <v>94</v>
      </c>
      <c r="X76" s="31">
        <v>1</v>
      </c>
      <c r="Y76" s="27" t="s">
        <v>94</v>
      </c>
      <c r="Z76" s="27" t="s">
        <v>94</v>
      </c>
      <c r="AA76" s="31" t="s">
        <v>94</v>
      </c>
      <c r="AB76" s="31" t="s">
        <v>94</v>
      </c>
      <c r="AC76" s="27" t="s">
        <v>94</v>
      </c>
    </row>
    <row r="77" spans="1:29">
      <c r="A77" s="27" t="s">
        <v>116</v>
      </c>
      <c r="B77" s="27" t="s">
        <v>46</v>
      </c>
      <c r="C77" s="27" t="s">
        <v>48</v>
      </c>
      <c r="D77" s="27" t="s">
        <v>123</v>
      </c>
      <c r="E77" s="27" t="s">
        <v>140</v>
      </c>
      <c r="F77" s="27" t="s">
        <v>151</v>
      </c>
      <c r="G77" s="27" t="s">
        <v>94</v>
      </c>
      <c r="H77" s="27" t="s">
        <v>161</v>
      </c>
      <c r="I77" s="30">
        <v>18717526.903949998</v>
      </c>
      <c r="J77" s="27" t="s">
        <v>27</v>
      </c>
      <c r="K77" s="30">
        <v>0</v>
      </c>
      <c r="L77" s="27" t="s">
        <v>161</v>
      </c>
      <c r="M77" s="30">
        <v>18717526.903949998</v>
      </c>
      <c r="N77" s="27" t="s">
        <v>27</v>
      </c>
      <c r="O77" s="30">
        <v>0</v>
      </c>
      <c r="P77" s="30">
        <v>18445225.668299999</v>
      </c>
      <c r="Q77" s="30">
        <v>272301.23564999999</v>
      </c>
      <c r="R77" s="30">
        <v>0</v>
      </c>
      <c r="S77" s="31">
        <v>0</v>
      </c>
      <c r="T77" s="27" t="s">
        <v>173</v>
      </c>
      <c r="U77" s="27" t="s">
        <v>94</v>
      </c>
      <c r="V77" s="27" t="s">
        <v>176</v>
      </c>
      <c r="W77" s="31" t="s">
        <v>94</v>
      </c>
      <c r="X77" s="31">
        <v>1</v>
      </c>
      <c r="Y77" s="27" t="s">
        <v>94</v>
      </c>
      <c r="Z77" s="27" t="s">
        <v>94</v>
      </c>
      <c r="AA77" s="31" t="s">
        <v>94</v>
      </c>
      <c r="AB77" s="31" t="s">
        <v>94</v>
      </c>
      <c r="AC77" s="27" t="s">
        <v>94</v>
      </c>
    </row>
    <row r="78" spans="1:29">
      <c r="A78" s="27" t="s">
        <v>116</v>
      </c>
      <c r="B78" s="27" t="s">
        <v>46</v>
      </c>
      <c r="C78" s="27" t="s">
        <v>48</v>
      </c>
      <c r="D78" s="27" t="s">
        <v>123</v>
      </c>
      <c r="E78" s="27" t="s">
        <v>140</v>
      </c>
      <c r="F78" s="27" t="s">
        <v>151</v>
      </c>
      <c r="G78" s="27" t="s">
        <v>94</v>
      </c>
      <c r="H78" s="27" t="s">
        <v>161</v>
      </c>
      <c r="I78" s="30">
        <v>104635644.76325999</v>
      </c>
      <c r="J78" s="27" t="s">
        <v>27</v>
      </c>
      <c r="K78" s="30">
        <v>0</v>
      </c>
      <c r="L78" s="27" t="s">
        <v>161</v>
      </c>
      <c r="M78" s="30">
        <v>104635644.76325999</v>
      </c>
      <c r="N78" s="27" t="s">
        <v>27</v>
      </c>
      <c r="O78" s="30">
        <v>0</v>
      </c>
      <c r="P78" s="30">
        <v>103104087.18719999</v>
      </c>
      <c r="Q78" s="30">
        <v>383346.60305999999</v>
      </c>
      <c r="R78" s="30">
        <v>1148210.973</v>
      </c>
      <c r="S78" s="31">
        <v>0</v>
      </c>
      <c r="T78" s="27" t="s">
        <v>173</v>
      </c>
      <c r="U78" s="27" t="s">
        <v>94</v>
      </c>
      <c r="V78" s="27" t="s">
        <v>176</v>
      </c>
      <c r="W78" s="31" t="s">
        <v>94</v>
      </c>
      <c r="X78" s="31">
        <v>1</v>
      </c>
      <c r="Y78" s="27" t="s">
        <v>94</v>
      </c>
      <c r="Z78" s="27" t="s">
        <v>94</v>
      </c>
      <c r="AA78" s="31" t="s">
        <v>94</v>
      </c>
      <c r="AB78" s="31" t="s">
        <v>94</v>
      </c>
      <c r="AC78" s="27" t="s">
        <v>94</v>
      </c>
    </row>
    <row r="79" spans="1:29">
      <c r="A79" s="27" t="s">
        <v>116</v>
      </c>
      <c r="B79" s="27" t="s">
        <v>46</v>
      </c>
      <c r="C79" s="27" t="s">
        <v>48</v>
      </c>
      <c r="D79" s="27" t="s">
        <v>123</v>
      </c>
      <c r="E79" s="27" t="s">
        <v>140</v>
      </c>
      <c r="F79" s="27" t="s">
        <v>151</v>
      </c>
      <c r="G79" s="27" t="s">
        <v>94</v>
      </c>
      <c r="H79" s="27" t="s">
        <v>161</v>
      </c>
      <c r="I79" s="30">
        <v>784450862.46011996</v>
      </c>
      <c r="J79" s="27" t="s">
        <v>27</v>
      </c>
      <c r="K79" s="30">
        <v>0</v>
      </c>
      <c r="L79" s="27" t="s">
        <v>161</v>
      </c>
      <c r="M79" s="30">
        <v>784450862.46011996</v>
      </c>
      <c r="N79" s="27" t="s">
        <v>27</v>
      </c>
      <c r="O79" s="30">
        <v>0</v>
      </c>
      <c r="P79" s="30">
        <v>772965352.60829997</v>
      </c>
      <c r="Q79" s="30">
        <v>2451299.45982</v>
      </c>
      <c r="R79" s="30">
        <v>9034210.3920000009</v>
      </c>
      <c r="S79" s="31">
        <v>0</v>
      </c>
      <c r="T79" s="27" t="s">
        <v>173</v>
      </c>
      <c r="U79" s="27" t="s">
        <v>94</v>
      </c>
      <c r="V79" s="27" t="s">
        <v>176</v>
      </c>
      <c r="W79" s="31" t="s">
        <v>94</v>
      </c>
      <c r="X79" s="31">
        <v>1</v>
      </c>
      <c r="Y79" s="27" t="s">
        <v>94</v>
      </c>
      <c r="Z79" s="27" t="s">
        <v>94</v>
      </c>
      <c r="AA79" s="31" t="s">
        <v>94</v>
      </c>
      <c r="AB79" s="31" t="s">
        <v>94</v>
      </c>
      <c r="AC79" s="27" t="s">
        <v>94</v>
      </c>
    </row>
    <row r="80" spans="1:29">
      <c r="A80" s="27" t="s">
        <v>116</v>
      </c>
      <c r="B80" s="27" t="s">
        <v>46</v>
      </c>
      <c r="C80" s="27" t="s">
        <v>48</v>
      </c>
      <c r="D80" s="27" t="s">
        <v>123</v>
      </c>
      <c r="E80" s="27" t="s">
        <v>140</v>
      </c>
      <c r="F80" s="27" t="s">
        <v>151</v>
      </c>
      <c r="G80" s="27" t="s">
        <v>94</v>
      </c>
      <c r="H80" s="27" t="s">
        <v>161</v>
      </c>
      <c r="I80" s="30">
        <v>1623318470.85465</v>
      </c>
      <c r="J80" s="27" t="s">
        <v>27</v>
      </c>
      <c r="K80" s="30">
        <v>0</v>
      </c>
      <c r="L80" s="27" t="s">
        <v>161</v>
      </c>
      <c r="M80" s="30">
        <v>1623318470.85465</v>
      </c>
      <c r="N80" s="27" t="s">
        <v>27</v>
      </c>
      <c r="O80" s="30">
        <v>0</v>
      </c>
      <c r="P80" s="30">
        <v>1585658887.7012999</v>
      </c>
      <c r="Q80" s="30">
        <v>37659583.153350003</v>
      </c>
      <c r="R80" s="30">
        <v>0</v>
      </c>
      <c r="S80" s="31">
        <v>0</v>
      </c>
      <c r="T80" s="27" t="s">
        <v>173</v>
      </c>
      <c r="U80" s="27" t="s">
        <v>94</v>
      </c>
      <c r="V80" s="27" t="s">
        <v>176</v>
      </c>
      <c r="W80" s="31" t="s">
        <v>94</v>
      </c>
      <c r="X80" s="31">
        <v>1</v>
      </c>
      <c r="Y80" s="27" t="s">
        <v>94</v>
      </c>
      <c r="Z80" s="27" t="s">
        <v>94</v>
      </c>
      <c r="AA80" s="31" t="s">
        <v>94</v>
      </c>
      <c r="AB80" s="31" t="s">
        <v>94</v>
      </c>
      <c r="AC80" s="27" t="s">
        <v>94</v>
      </c>
    </row>
    <row r="81" spans="1:29">
      <c r="A81" s="27" t="s">
        <v>116</v>
      </c>
      <c r="B81" s="27" t="s">
        <v>46</v>
      </c>
      <c r="C81" s="27" t="s">
        <v>48</v>
      </c>
      <c r="D81" s="27" t="s">
        <v>123</v>
      </c>
      <c r="E81" s="27" t="s">
        <v>140</v>
      </c>
      <c r="F81" s="27" t="s">
        <v>151</v>
      </c>
      <c r="G81" s="27" t="s">
        <v>94</v>
      </c>
      <c r="H81" s="27" t="s">
        <v>161</v>
      </c>
      <c r="I81" s="30">
        <v>6559118.8485000003</v>
      </c>
      <c r="J81" s="27" t="s">
        <v>27</v>
      </c>
      <c r="K81" s="30">
        <v>0</v>
      </c>
      <c r="L81" s="27" t="s">
        <v>161</v>
      </c>
      <c r="M81" s="30">
        <v>6559118.8485000003</v>
      </c>
      <c r="N81" s="27" t="s">
        <v>27</v>
      </c>
      <c r="O81" s="30">
        <v>0</v>
      </c>
      <c r="P81" s="30">
        <v>6463711.4757000003</v>
      </c>
      <c r="Q81" s="30">
        <v>95407.372799999997</v>
      </c>
      <c r="R81" s="30">
        <v>0</v>
      </c>
      <c r="S81" s="31">
        <v>0</v>
      </c>
      <c r="T81" s="27" t="s">
        <v>173</v>
      </c>
      <c r="U81" s="27" t="s">
        <v>94</v>
      </c>
      <c r="V81" s="27" t="s">
        <v>176</v>
      </c>
      <c r="W81" s="31" t="s">
        <v>94</v>
      </c>
      <c r="X81" s="31">
        <v>1</v>
      </c>
      <c r="Y81" s="27" t="s">
        <v>94</v>
      </c>
      <c r="Z81" s="27" t="s">
        <v>94</v>
      </c>
      <c r="AA81" s="31" t="s">
        <v>94</v>
      </c>
      <c r="AB81" s="31" t="s">
        <v>94</v>
      </c>
      <c r="AC81" s="27" t="s">
        <v>94</v>
      </c>
    </row>
    <row r="82" spans="1:29">
      <c r="A82" s="27" t="s">
        <v>116</v>
      </c>
      <c r="B82" s="27" t="s">
        <v>46</v>
      </c>
      <c r="C82" s="27" t="s">
        <v>48</v>
      </c>
      <c r="D82" s="27" t="s">
        <v>123</v>
      </c>
      <c r="E82" s="27" t="s">
        <v>140</v>
      </c>
      <c r="F82" s="27" t="s">
        <v>151</v>
      </c>
      <c r="G82" s="27" t="s">
        <v>94</v>
      </c>
      <c r="H82" s="27" t="s">
        <v>161</v>
      </c>
      <c r="I82" s="30">
        <v>719905077.78780007</v>
      </c>
      <c r="J82" s="27" t="s">
        <v>27</v>
      </c>
      <c r="K82" s="30">
        <v>0</v>
      </c>
      <c r="L82" s="27" t="s">
        <v>161</v>
      </c>
      <c r="M82" s="30">
        <v>719905077.78780007</v>
      </c>
      <c r="N82" s="27" t="s">
        <v>27</v>
      </c>
      <c r="O82" s="30">
        <v>0</v>
      </c>
      <c r="P82" s="30">
        <v>709431794.82210004</v>
      </c>
      <c r="Q82" s="30">
        <v>10473282.965700001</v>
      </c>
      <c r="R82" s="30">
        <v>0</v>
      </c>
      <c r="S82" s="31">
        <v>0</v>
      </c>
      <c r="T82" s="27" t="s">
        <v>173</v>
      </c>
      <c r="U82" s="27" t="s">
        <v>94</v>
      </c>
      <c r="V82" s="27" t="s">
        <v>176</v>
      </c>
      <c r="W82" s="31" t="s">
        <v>94</v>
      </c>
      <c r="X82" s="31">
        <v>1</v>
      </c>
      <c r="Y82" s="27" t="s">
        <v>94</v>
      </c>
      <c r="Z82" s="27" t="s">
        <v>94</v>
      </c>
      <c r="AA82" s="31" t="s">
        <v>94</v>
      </c>
      <c r="AB82" s="31" t="s">
        <v>94</v>
      </c>
      <c r="AC82" s="27" t="s">
        <v>94</v>
      </c>
    </row>
    <row r="83" spans="1:29">
      <c r="A83" s="27" t="s">
        <v>116</v>
      </c>
      <c r="B83" s="27" t="s">
        <v>46</v>
      </c>
      <c r="C83" s="27" t="s">
        <v>48</v>
      </c>
      <c r="D83" s="27" t="s">
        <v>123</v>
      </c>
      <c r="E83" s="27" t="s">
        <v>140</v>
      </c>
      <c r="F83" s="27" t="s">
        <v>151</v>
      </c>
      <c r="G83" s="27" t="s">
        <v>94</v>
      </c>
      <c r="H83" s="27" t="s">
        <v>161</v>
      </c>
      <c r="I83" s="30">
        <v>127983119.40075001</v>
      </c>
      <c r="J83" s="27" t="s">
        <v>27</v>
      </c>
      <c r="K83" s="30">
        <v>0</v>
      </c>
      <c r="L83" s="27" t="s">
        <v>161</v>
      </c>
      <c r="M83" s="30">
        <v>127983119.40075001</v>
      </c>
      <c r="N83" s="27" t="s">
        <v>27</v>
      </c>
      <c r="O83" s="30">
        <v>0</v>
      </c>
      <c r="P83" s="30">
        <v>126121206.8136</v>
      </c>
      <c r="Q83" s="30">
        <v>1861912.58715</v>
      </c>
      <c r="R83" s="30">
        <v>0</v>
      </c>
      <c r="S83" s="31">
        <v>0</v>
      </c>
      <c r="T83" s="27" t="s">
        <v>173</v>
      </c>
      <c r="U83" s="27" t="s">
        <v>94</v>
      </c>
      <c r="V83" s="27" t="s">
        <v>176</v>
      </c>
      <c r="W83" s="31" t="s">
        <v>94</v>
      </c>
      <c r="X83" s="31">
        <v>1</v>
      </c>
      <c r="Y83" s="27" t="s">
        <v>94</v>
      </c>
      <c r="Z83" s="27" t="s">
        <v>94</v>
      </c>
      <c r="AA83" s="31" t="s">
        <v>94</v>
      </c>
      <c r="AB83" s="31" t="s">
        <v>94</v>
      </c>
      <c r="AC83" s="27" t="s">
        <v>94</v>
      </c>
    </row>
    <row r="84" spans="1:29">
      <c r="A84" s="27" t="s">
        <v>116</v>
      </c>
      <c r="B84" s="27" t="s">
        <v>46</v>
      </c>
      <c r="C84" s="27" t="s">
        <v>48</v>
      </c>
      <c r="D84" s="27" t="s">
        <v>123</v>
      </c>
      <c r="E84" s="27" t="s">
        <v>140</v>
      </c>
      <c r="F84" s="27" t="s">
        <v>151</v>
      </c>
      <c r="G84" s="27" t="s">
        <v>94</v>
      </c>
      <c r="H84" s="27" t="s">
        <v>161</v>
      </c>
      <c r="I84" s="30">
        <v>475937226.31185001</v>
      </c>
      <c r="J84" s="27" t="s">
        <v>27</v>
      </c>
      <c r="K84" s="30">
        <v>0</v>
      </c>
      <c r="L84" s="27" t="s">
        <v>161</v>
      </c>
      <c r="M84" s="30">
        <v>475937226.31185001</v>
      </c>
      <c r="N84" s="27" t="s">
        <v>27</v>
      </c>
      <c r="O84" s="30">
        <v>0</v>
      </c>
      <c r="P84" s="30">
        <v>469013242.30379999</v>
      </c>
      <c r="Q84" s="30">
        <v>6923984.0080500003</v>
      </c>
      <c r="R84" s="30">
        <v>0</v>
      </c>
      <c r="S84" s="31">
        <v>0</v>
      </c>
      <c r="T84" s="27" t="s">
        <v>173</v>
      </c>
      <c r="U84" s="27" t="s">
        <v>94</v>
      </c>
      <c r="V84" s="27" t="s">
        <v>176</v>
      </c>
      <c r="W84" s="31" t="s">
        <v>94</v>
      </c>
      <c r="X84" s="31">
        <v>1</v>
      </c>
      <c r="Y84" s="27" t="s">
        <v>94</v>
      </c>
      <c r="Z84" s="27" t="s">
        <v>94</v>
      </c>
      <c r="AA84" s="31" t="s">
        <v>94</v>
      </c>
      <c r="AB84" s="31" t="s">
        <v>94</v>
      </c>
      <c r="AC84" s="27" t="s">
        <v>94</v>
      </c>
    </row>
    <row r="85" spans="1:29">
      <c r="A85" s="27" t="s">
        <v>116</v>
      </c>
      <c r="B85" s="27" t="s">
        <v>46</v>
      </c>
      <c r="C85" s="27" t="s">
        <v>48</v>
      </c>
      <c r="D85" s="27" t="s">
        <v>123</v>
      </c>
      <c r="E85" s="27" t="s">
        <v>140</v>
      </c>
      <c r="F85" s="27" t="s">
        <v>151</v>
      </c>
      <c r="G85" s="27" t="s">
        <v>94</v>
      </c>
      <c r="H85" s="27" t="s">
        <v>161</v>
      </c>
      <c r="I85" s="30">
        <v>7998940.0400999999</v>
      </c>
      <c r="J85" s="27" t="s">
        <v>27</v>
      </c>
      <c r="K85" s="30">
        <v>0</v>
      </c>
      <c r="L85" s="27" t="s">
        <v>161</v>
      </c>
      <c r="M85" s="30">
        <v>7998940.0400999999</v>
      </c>
      <c r="N85" s="27" t="s">
        <v>27</v>
      </c>
      <c r="O85" s="30">
        <v>0</v>
      </c>
      <c r="P85" s="30">
        <v>7882574.6139000002</v>
      </c>
      <c r="Q85" s="30">
        <v>116365.4262</v>
      </c>
      <c r="R85" s="30">
        <v>0</v>
      </c>
      <c r="S85" s="31">
        <v>0</v>
      </c>
      <c r="T85" s="27" t="s">
        <v>173</v>
      </c>
      <c r="U85" s="27" t="s">
        <v>94</v>
      </c>
      <c r="V85" s="27" t="s">
        <v>176</v>
      </c>
      <c r="W85" s="31" t="s">
        <v>94</v>
      </c>
      <c r="X85" s="31">
        <v>1</v>
      </c>
      <c r="Y85" s="27" t="s">
        <v>94</v>
      </c>
      <c r="Z85" s="27" t="s">
        <v>94</v>
      </c>
      <c r="AA85" s="31" t="s">
        <v>94</v>
      </c>
      <c r="AB85" s="31" t="s">
        <v>94</v>
      </c>
      <c r="AC85" s="27" t="s">
        <v>94</v>
      </c>
    </row>
    <row r="86" spans="1:29">
      <c r="A86" s="27" t="s">
        <v>116</v>
      </c>
      <c r="B86" s="27" t="s">
        <v>46</v>
      </c>
      <c r="C86" s="27" t="s">
        <v>48</v>
      </c>
      <c r="D86" s="27" t="s">
        <v>123</v>
      </c>
      <c r="E86" s="27" t="s">
        <v>140</v>
      </c>
      <c r="F86" s="27" t="s">
        <v>151</v>
      </c>
      <c r="G86" s="27" t="s">
        <v>94</v>
      </c>
      <c r="H86" s="27" t="s">
        <v>161</v>
      </c>
      <c r="I86" s="30">
        <v>6879091.2925500004</v>
      </c>
      <c r="J86" s="27" t="s">
        <v>27</v>
      </c>
      <c r="K86" s="30">
        <v>0</v>
      </c>
      <c r="L86" s="27" t="s">
        <v>161</v>
      </c>
      <c r="M86" s="30">
        <v>6879091.2925500004</v>
      </c>
      <c r="N86" s="27" t="s">
        <v>27</v>
      </c>
      <c r="O86" s="30">
        <v>0</v>
      </c>
      <c r="P86" s="30">
        <v>6779014.3953</v>
      </c>
      <c r="Q86" s="30">
        <v>100076.89724999999</v>
      </c>
      <c r="R86" s="30">
        <v>0</v>
      </c>
      <c r="S86" s="31">
        <v>0</v>
      </c>
      <c r="T86" s="27" t="s">
        <v>173</v>
      </c>
      <c r="U86" s="27" t="s">
        <v>94</v>
      </c>
      <c r="V86" s="27" t="s">
        <v>176</v>
      </c>
      <c r="W86" s="31" t="s">
        <v>94</v>
      </c>
      <c r="X86" s="31">
        <v>1</v>
      </c>
      <c r="Y86" s="27" t="s">
        <v>94</v>
      </c>
      <c r="Z86" s="27" t="s">
        <v>94</v>
      </c>
      <c r="AA86" s="31" t="s">
        <v>94</v>
      </c>
      <c r="AB86" s="31" t="s">
        <v>94</v>
      </c>
      <c r="AC86" s="27" t="s">
        <v>94</v>
      </c>
    </row>
    <row r="87" spans="1:29">
      <c r="A87" s="27" t="s">
        <v>116</v>
      </c>
      <c r="B87" s="27" t="s">
        <v>46</v>
      </c>
      <c r="C87" s="27" t="s">
        <v>48</v>
      </c>
      <c r="D87" s="27" t="s">
        <v>123</v>
      </c>
      <c r="E87" s="27" t="s">
        <v>140</v>
      </c>
      <c r="F87" s="27" t="s">
        <v>151</v>
      </c>
      <c r="G87" s="27" t="s">
        <v>94</v>
      </c>
      <c r="H87" s="27" t="s">
        <v>161</v>
      </c>
      <c r="I87" s="30">
        <v>847888198.81245005</v>
      </c>
      <c r="J87" s="27" t="s">
        <v>27</v>
      </c>
      <c r="K87" s="30">
        <v>0</v>
      </c>
      <c r="L87" s="27" t="s">
        <v>161</v>
      </c>
      <c r="M87" s="30">
        <v>847888198.81245005</v>
      </c>
      <c r="N87" s="27" t="s">
        <v>27</v>
      </c>
      <c r="O87" s="30">
        <v>0</v>
      </c>
      <c r="P87" s="30">
        <v>835553003.25960004</v>
      </c>
      <c r="Q87" s="30">
        <v>12335195.552850001</v>
      </c>
      <c r="R87" s="30">
        <v>0</v>
      </c>
      <c r="S87" s="31">
        <v>0</v>
      </c>
      <c r="T87" s="27" t="s">
        <v>173</v>
      </c>
      <c r="U87" s="27" t="s">
        <v>94</v>
      </c>
      <c r="V87" s="27" t="s">
        <v>176</v>
      </c>
      <c r="W87" s="31" t="s">
        <v>94</v>
      </c>
      <c r="X87" s="31">
        <v>1</v>
      </c>
      <c r="Y87" s="27" t="s">
        <v>94</v>
      </c>
      <c r="Z87" s="27" t="s">
        <v>94</v>
      </c>
      <c r="AA87" s="31" t="s">
        <v>94</v>
      </c>
      <c r="AB87" s="31" t="s">
        <v>94</v>
      </c>
      <c r="AC87" s="27" t="s">
        <v>94</v>
      </c>
    </row>
    <row r="88" spans="1:29">
      <c r="A88" s="27" t="s">
        <v>116</v>
      </c>
      <c r="B88" s="27" t="s">
        <v>46</v>
      </c>
      <c r="C88" s="27" t="s">
        <v>48</v>
      </c>
      <c r="D88" s="27" t="s">
        <v>123</v>
      </c>
      <c r="E88" s="27" t="s">
        <v>140</v>
      </c>
      <c r="F88" s="27" t="s">
        <v>151</v>
      </c>
      <c r="G88" s="27" t="s">
        <v>94</v>
      </c>
      <c r="H88" s="27" t="s">
        <v>161</v>
      </c>
      <c r="I88" s="30">
        <v>683749824.44159997</v>
      </c>
      <c r="J88" s="27" t="s">
        <v>27</v>
      </c>
      <c r="K88" s="30">
        <v>0</v>
      </c>
      <c r="L88" s="27" t="s">
        <v>161</v>
      </c>
      <c r="M88" s="30">
        <v>683749824.44159997</v>
      </c>
      <c r="N88" s="27" t="s">
        <v>27</v>
      </c>
      <c r="O88" s="30">
        <v>0</v>
      </c>
      <c r="P88" s="30">
        <v>673802553.53999996</v>
      </c>
      <c r="Q88" s="30">
        <v>9947270.9015999995</v>
      </c>
      <c r="R88" s="30">
        <v>0</v>
      </c>
      <c r="S88" s="31">
        <v>0</v>
      </c>
      <c r="T88" s="27" t="s">
        <v>173</v>
      </c>
      <c r="U88" s="27" t="s">
        <v>94</v>
      </c>
      <c r="V88" s="27" t="s">
        <v>176</v>
      </c>
      <c r="W88" s="31" t="s">
        <v>94</v>
      </c>
      <c r="X88" s="31">
        <v>1</v>
      </c>
      <c r="Y88" s="27" t="s">
        <v>94</v>
      </c>
      <c r="Z88" s="27" t="s">
        <v>94</v>
      </c>
      <c r="AA88" s="31" t="s">
        <v>94</v>
      </c>
      <c r="AB88" s="31" t="s">
        <v>94</v>
      </c>
      <c r="AC88" s="27" t="s">
        <v>94</v>
      </c>
    </row>
    <row r="89" spans="1:29">
      <c r="A89" s="27" t="s">
        <v>116</v>
      </c>
      <c r="B89" s="27" t="s">
        <v>46</v>
      </c>
      <c r="C89" s="27" t="s">
        <v>48</v>
      </c>
      <c r="D89" s="27" t="s">
        <v>123</v>
      </c>
      <c r="E89" s="27" t="s">
        <v>140</v>
      </c>
      <c r="F89" s="27" t="s">
        <v>151</v>
      </c>
      <c r="G89" s="27" t="s">
        <v>94</v>
      </c>
      <c r="H89" s="27" t="s">
        <v>161</v>
      </c>
      <c r="I89" s="30">
        <v>24316772.2656</v>
      </c>
      <c r="J89" s="27" t="s">
        <v>27</v>
      </c>
      <c r="K89" s="30">
        <v>0</v>
      </c>
      <c r="L89" s="27" t="s">
        <v>161</v>
      </c>
      <c r="M89" s="30">
        <v>24316772.2656</v>
      </c>
      <c r="N89" s="27" t="s">
        <v>27</v>
      </c>
      <c r="O89" s="30">
        <v>0</v>
      </c>
      <c r="P89" s="30">
        <v>23963028.385200001</v>
      </c>
      <c r="Q89" s="30">
        <v>353743.88040000002</v>
      </c>
      <c r="R89" s="30">
        <v>0</v>
      </c>
      <c r="S89" s="31">
        <v>0</v>
      </c>
      <c r="T89" s="27" t="s">
        <v>173</v>
      </c>
      <c r="U89" s="27" t="s">
        <v>94</v>
      </c>
      <c r="V89" s="27" t="s">
        <v>176</v>
      </c>
      <c r="W89" s="31" t="s">
        <v>94</v>
      </c>
      <c r="X89" s="31">
        <v>1</v>
      </c>
      <c r="Y89" s="27" t="s">
        <v>94</v>
      </c>
      <c r="Z89" s="27" t="s">
        <v>94</v>
      </c>
      <c r="AA89" s="31" t="s">
        <v>94</v>
      </c>
      <c r="AB89" s="31" t="s">
        <v>94</v>
      </c>
      <c r="AC89" s="27" t="s">
        <v>94</v>
      </c>
    </row>
    <row r="90" spans="1:29">
      <c r="A90" s="27" t="s">
        <v>116</v>
      </c>
      <c r="B90" s="27" t="s">
        <v>46</v>
      </c>
      <c r="C90" s="27" t="s">
        <v>48</v>
      </c>
      <c r="D90" s="27" t="s">
        <v>123</v>
      </c>
      <c r="E90" s="27" t="s">
        <v>140</v>
      </c>
      <c r="F90" s="27" t="s">
        <v>151</v>
      </c>
      <c r="G90" s="27" t="s">
        <v>94</v>
      </c>
      <c r="H90" s="27" t="s">
        <v>161</v>
      </c>
      <c r="I90" s="30">
        <v>143021127.618</v>
      </c>
      <c r="J90" s="27" t="s">
        <v>27</v>
      </c>
      <c r="K90" s="30">
        <v>0</v>
      </c>
      <c r="L90" s="27" t="s">
        <v>161</v>
      </c>
      <c r="M90" s="30">
        <v>143021127.618</v>
      </c>
      <c r="N90" s="27" t="s">
        <v>27</v>
      </c>
      <c r="O90" s="30">
        <v>0</v>
      </c>
      <c r="P90" s="30">
        <v>140940448.90650001</v>
      </c>
      <c r="Q90" s="30">
        <v>2080678.7115</v>
      </c>
      <c r="R90" s="30">
        <v>0</v>
      </c>
      <c r="S90" s="31">
        <v>0</v>
      </c>
      <c r="T90" s="27" t="s">
        <v>173</v>
      </c>
      <c r="U90" s="27" t="s">
        <v>94</v>
      </c>
      <c r="V90" s="27" t="s">
        <v>176</v>
      </c>
      <c r="W90" s="31" t="s">
        <v>94</v>
      </c>
      <c r="X90" s="31">
        <v>1</v>
      </c>
      <c r="Y90" s="27" t="s">
        <v>94</v>
      </c>
      <c r="Z90" s="27" t="s">
        <v>94</v>
      </c>
      <c r="AA90" s="31" t="s">
        <v>94</v>
      </c>
      <c r="AB90" s="31" t="s">
        <v>94</v>
      </c>
      <c r="AC90" s="27" t="s">
        <v>94</v>
      </c>
    </row>
    <row r="91" spans="1:29">
      <c r="A91" s="27" t="s">
        <v>116</v>
      </c>
      <c r="B91" s="27" t="s">
        <v>46</v>
      </c>
      <c r="C91" s="27" t="s">
        <v>48</v>
      </c>
      <c r="D91" s="27" t="s">
        <v>123</v>
      </c>
      <c r="E91" s="27" t="s">
        <v>140</v>
      </c>
      <c r="F91" s="27" t="s">
        <v>151</v>
      </c>
      <c r="G91" s="27" t="s">
        <v>94</v>
      </c>
      <c r="H91" s="27" t="s">
        <v>161</v>
      </c>
      <c r="I91" s="30">
        <v>183175829.87355</v>
      </c>
      <c r="J91" s="27" t="s">
        <v>27</v>
      </c>
      <c r="K91" s="30">
        <v>0</v>
      </c>
      <c r="L91" s="27" t="s">
        <v>161</v>
      </c>
      <c r="M91" s="30">
        <v>183175829.87355</v>
      </c>
      <c r="N91" s="27" t="s">
        <v>27</v>
      </c>
      <c r="O91" s="30">
        <v>0</v>
      </c>
      <c r="P91" s="30">
        <v>180510978.3075</v>
      </c>
      <c r="Q91" s="30">
        <v>2664851.56605</v>
      </c>
      <c r="R91" s="30">
        <v>0</v>
      </c>
      <c r="S91" s="31">
        <v>0</v>
      </c>
      <c r="T91" s="27" t="s">
        <v>173</v>
      </c>
      <c r="U91" s="27" t="s">
        <v>94</v>
      </c>
      <c r="V91" s="27" t="s">
        <v>176</v>
      </c>
      <c r="W91" s="31" t="s">
        <v>94</v>
      </c>
      <c r="X91" s="31">
        <v>1</v>
      </c>
      <c r="Y91" s="27" t="s">
        <v>94</v>
      </c>
      <c r="Z91" s="27" t="s">
        <v>94</v>
      </c>
      <c r="AA91" s="31" t="s">
        <v>94</v>
      </c>
      <c r="AB91" s="31" t="s">
        <v>94</v>
      </c>
      <c r="AC91" s="27" t="s">
        <v>94</v>
      </c>
    </row>
    <row r="92" spans="1:29">
      <c r="A92" s="27" t="s">
        <v>116</v>
      </c>
      <c r="B92" s="27" t="s">
        <v>46</v>
      </c>
      <c r="C92" s="27" t="s">
        <v>48</v>
      </c>
      <c r="D92" s="27" t="s">
        <v>123</v>
      </c>
      <c r="E92" s="27" t="s">
        <v>140</v>
      </c>
      <c r="F92" s="27" t="s">
        <v>151</v>
      </c>
      <c r="G92" s="27" t="s">
        <v>94</v>
      </c>
      <c r="H92" s="27" t="s">
        <v>161</v>
      </c>
      <c r="I92" s="30">
        <v>356912920.43805003</v>
      </c>
      <c r="J92" s="27" t="s">
        <v>27</v>
      </c>
      <c r="K92" s="30">
        <v>0</v>
      </c>
      <c r="L92" s="27" t="s">
        <v>161</v>
      </c>
      <c r="M92" s="30">
        <v>356912920.43805003</v>
      </c>
      <c r="N92" s="27" t="s">
        <v>27</v>
      </c>
      <c r="O92" s="30">
        <v>0</v>
      </c>
      <c r="P92" s="30">
        <v>351720518.86290002</v>
      </c>
      <c r="Q92" s="30">
        <v>5192401.5751499999</v>
      </c>
      <c r="R92" s="30">
        <v>0</v>
      </c>
      <c r="S92" s="31">
        <v>0</v>
      </c>
      <c r="T92" s="27" t="s">
        <v>173</v>
      </c>
      <c r="U92" s="27" t="s">
        <v>94</v>
      </c>
      <c r="V92" s="27" t="s">
        <v>176</v>
      </c>
      <c r="W92" s="31" t="s">
        <v>94</v>
      </c>
      <c r="X92" s="31">
        <v>1</v>
      </c>
      <c r="Y92" s="27" t="s">
        <v>94</v>
      </c>
      <c r="Z92" s="27" t="s">
        <v>94</v>
      </c>
      <c r="AA92" s="31" t="s">
        <v>94</v>
      </c>
      <c r="AB92" s="31" t="s">
        <v>94</v>
      </c>
      <c r="AC92" s="27" t="s">
        <v>94</v>
      </c>
    </row>
    <row r="93" spans="1:29">
      <c r="A93" s="27" t="s">
        <v>116</v>
      </c>
      <c r="B93" s="27" t="s">
        <v>46</v>
      </c>
      <c r="C93" s="27" t="s">
        <v>48</v>
      </c>
      <c r="D93" s="27" t="s">
        <v>123</v>
      </c>
      <c r="E93" s="27" t="s">
        <v>140</v>
      </c>
      <c r="F93" s="27" t="s">
        <v>151</v>
      </c>
      <c r="G93" s="27" t="s">
        <v>94</v>
      </c>
      <c r="H93" s="27" t="s">
        <v>161</v>
      </c>
      <c r="I93" s="30">
        <v>1336623757.7691</v>
      </c>
      <c r="J93" s="27" t="s">
        <v>27</v>
      </c>
      <c r="K93" s="30">
        <v>0</v>
      </c>
      <c r="L93" s="27" t="s">
        <v>161</v>
      </c>
      <c r="M93" s="30">
        <v>1336623757.7691</v>
      </c>
      <c r="N93" s="27" t="s">
        <v>27</v>
      </c>
      <c r="O93" s="30">
        <v>0</v>
      </c>
      <c r="P93" s="30">
        <v>1317178367.2191</v>
      </c>
      <c r="Q93" s="30">
        <v>19445390.550000001</v>
      </c>
      <c r="R93" s="30">
        <v>0</v>
      </c>
      <c r="S93" s="31">
        <v>0</v>
      </c>
      <c r="T93" s="27" t="s">
        <v>173</v>
      </c>
      <c r="U93" s="27" t="s">
        <v>94</v>
      </c>
      <c r="V93" s="27" t="s">
        <v>176</v>
      </c>
      <c r="W93" s="31" t="s">
        <v>94</v>
      </c>
      <c r="X93" s="31">
        <v>1</v>
      </c>
      <c r="Y93" s="27" t="s">
        <v>94</v>
      </c>
      <c r="Z93" s="27" t="s">
        <v>94</v>
      </c>
      <c r="AA93" s="31" t="s">
        <v>94</v>
      </c>
      <c r="AB93" s="31" t="s">
        <v>94</v>
      </c>
      <c r="AC93" s="27" t="s">
        <v>94</v>
      </c>
    </row>
    <row r="94" spans="1:29">
      <c r="A94" s="27" t="s">
        <v>116</v>
      </c>
      <c r="B94" s="27" t="s">
        <v>46</v>
      </c>
      <c r="C94" s="27" t="s">
        <v>48</v>
      </c>
      <c r="D94" s="27" t="s">
        <v>123</v>
      </c>
      <c r="E94" s="27" t="s">
        <v>140</v>
      </c>
      <c r="F94" s="27" t="s">
        <v>151</v>
      </c>
      <c r="G94" s="27" t="s">
        <v>94</v>
      </c>
      <c r="H94" s="27" t="s">
        <v>161</v>
      </c>
      <c r="I94" s="30">
        <v>743102001.30585003</v>
      </c>
      <c r="J94" s="27" t="s">
        <v>27</v>
      </c>
      <c r="K94" s="30">
        <v>0</v>
      </c>
      <c r="L94" s="27" t="s">
        <v>161</v>
      </c>
      <c r="M94" s="30">
        <v>743102001.30585003</v>
      </c>
      <c r="N94" s="27" t="s">
        <v>27</v>
      </c>
      <c r="O94" s="30">
        <v>0</v>
      </c>
      <c r="P94" s="30">
        <v>732291262.98870003</v>
      </c>
      <c r="Q94" s="30">
        <v>10810738.31715</v>
      </c>
      <c r="R94" s="30">
        <v>0</v>
      </c>
      <c r="S94" s="31">
        <v>0</v>
      </c>
      <c r="T94" s="27" t="s">
        <v>173</v>
      </c>
      <c r="U94" s="27" t="s">
        <v>94</v>
      </c>
      <c r="V94" s="27" t="s">
        <v>176</v>
      </c>
      <c r="W94" s="31" t="s">
        <v>94</v>
      </c>
      <c r="X94" s="31">
        <v>1</v>
      </c>
      <c r="Y94" s="27" t="s">
        <v>94</v>
      </c>
      <c r="Z94" s="27" t="s">
        <v>94</v>
      </c>
      <c r="AA94" s="31" t="s">
        <v>94</v>
      </c>
      <c r="AB94" s="31" t="s">
        <v>94</v>
      </c>
      <c r="AC94" s="27" t="s">
        <v>94</v>
      </c>
    </row>
    <row r="95" spans="1:29">
      <c r="A95" s="27" t="s">
        <v>116</v>
      </c>
      <c r="B95" s="27" t="s">
        <v>46</v>
      </c>
      <c r="C95" s="27" t="s">
        <v>48</v>
      </c>
      <c r="D95" s="27" t="s">
        <v>123</v>
      </c>
      <c r="E95" s="27" t="s">
        <v>140</v>
      </c>
      <c r="F95" s="27" t="s">
        <v>151</v>
      </c>
      <c r="G95" s="27" t="s">
        <v>94</v>
      </c>
      <c r="H95" s="27" t="s">
        <v>161</v>
      </c>
      <c r="I95" s="30">
        <v>124303600.71404999</v>
      </c>
      <c r="J95" s="27" t="s">
        <v>27</v>
      </c>
      <c r="K95" s="30">
        <v>0</v>
      </c>
      <c r="L95" s="27" t="s">
        <v>161</v>
      </c>
      <c r="M95" s="30">
        <v>124303600.71404999</v>
      </c>
      <c r="N95" s="27" t="s">
        <v>27</v>
      </c>
      <c r="O95" s="30">
        <v>0</v>
      </c>
      <c r="P95" s="30">
        <v>122495223.23819999</v>
      </c>
      <c r="Q95" s="30">
        <v>1808377.47585</v>
      </c>
      <c r="R95" s="30">
        <v>0</v>
      </c>
      <c r="S95" s="31">
        <v>0</v>
      </c>
      <c r="T95" s="27" t="s">
        <v>173</v>
      </c>
      <c r="U95" s="27" t="s">
        <v>94</v>
      </c>
      <c r="V95" s="27" t="s">
        <v>176</v>
      </c>
      <c r="W95" s="31" t="s">
        <v>94</v>
      </c>
      <c r="X95" s="31">
        <v>1</v>
      </c>
      <c r="Y95" s="27" t="s">
        <v>94</v>
      </c>
      <c r="Z95" s="27" t="s">
        <v>94</v>
      </c>
      <c r="AA95" s="31" t="s">
        <v>94</v>
      </c>
      <c r="AB95" s="31" t="s">
        <v>94</v>
      </c>
      <c r="AC95" s="27" t="s">
        <v>94</v>
      </c>
    </row>
    <row r="96" spans="1:29">
      <c r="A96" s="27" t="s">
        <v>116</v>
      </c>
      <c r="B96" s="27" t="s">
        <v>46</v>
      </c>
      <c r="C96" s="27" t="s">
        <v>48</v>
      </c>
      <c r="D96" s="27" t="s">
        <v>123</v>
      </c>
      <c r="E96" s="27" t="s">
        <v>140</v>
      </c>
      <c r="F96" s="27" t="s">
        <v>151</v>
      </c>
      <c r="G96" s="27" t="s">
        <v>94</v>
      </c>
      <c r="H96" s="27" t="s">
        <v>161</v>
      </c>
      <c r="I96" s="30">
        <v>319157912.86094999</v>
      </c>
      <c r="J96" s="27" t="s">
        <v>27</v>
      </c>
      <c r="K96" s="30">
        <v>0</v>
      </c>
      <c r="L96" s="27" t="s">
        <v>161</v>
      </c>
      <c r="M96" s="30">
        <v>319157912.86094999</v>
      </c>
      <c r="N96" s="27" t="s">
        <v>27</v>
      </c>
      <c r="O96" s="30">
        <v>0</v>
      </c>
      <c r="P96" s="30">
        <v>314514761.35890001</v>
      </c>
      <c r="Q96" s="30">
        <v>4643151.5020500002</v>
      </c>
      <c r="R96" s="30">
        <v>0</v>
      </c>
      <c r="S96" s="31">
        <v>0</v>
      </c>
      <c r="T96" s="27" t="s">
        <v>173</v>
      </c>
      <c r="U96" s="27" t="s">
        <v>94</v>
      </c>
      <c r="V96" s="27" t="s">
        <v>176</v>
      </c>
      <c r="W96" s="31" t="s">
        <v>94</v>
      </c>
      <c r="X96" s="31">
        <v>1</v>
      </c>
      <c r="Y96" s="27" t="s">
        <v>94</v>
      </c>
      <c r="Z96" s="27" t="s">
        <v>94</v>
      </c>
      <c r="AA96" s="31" t="s">
        <v>94</v>
      </c>
      <c r="AB96" s="31" t="s">
        <v>94</v>
      </c>
      <c r="AC96" s="27" t="s">
        <v>94</v>
      </c>
    </row>
    <row r="97" spans="1:29">
      <c r="A97" s="27" t="s">
        <v>116</v>
      </c>
      <c r="B97" s="27" t="s">
        <v>46</v>
      </c>
      <c r="C97" s="27" t="s">
        <v>48</v>
      </c>
      <c r="D97" s="27" t="s">
        <v>123</v>
      </c>
      <c r="E97" s="27" t="s">
        <v>140</v>
      </c>
      <c r="F97" s="27" t="s">
        <v>151</v>
      </c>
      <c r="G97" s="27" t="s">
        <v>94</v>
      </c>
      <c r="H97" s="27" t="s">
        <v>161</v>
      </c>
      <c r="I97" s="30">
        <v>162378579.11129999</v>
      </c>
      <c r="J97" s="27" t="s">
        <v>27</v>
      </c>
      <c r="K97" s="30">
        <v>0</v>
      </c>
      <c r="L97" s="27" t="s">
        <v>161</v>
      </c>
      <c r="M97" s="30">
        <v>162378579.11129999</v>
      </c>
      <c r="N97" s="27" t="s">
        <v>27</v>
      </c>
      <c r="O97" s="30">
        <v>0</v>
      </c>
      <c r="P97" s="30">
        <v>160016282.0379</v>
      </c>
      <c r="Q97" s="30">
        <v>2362297.0734000001</v>
      </c>
      <c r="R97" s="30">
        <v>0</v>
      </c>
      <c r="S97" s="31">
        <v>0</v>
      </c>
      <c r="T97" s="27" t="s">
        <v>173</v>
      </c>
      <c r="U97" s="27" t="s">
        <v>94</v>
      </c>
      <c r="V97" s="27" t="s">
        <v>176</v>
      </c>
      <c r="W97" s="31" t="s">
        <v>94</v>
      </c>
      <c r="X97" s="31">
        <v>1</v>
      </c>
      <c r="Y97" s="27" t="s">
        <v>94</v>
      </c>
      <c r="Z97" s="27" t="s">
        <v>94</v>
      </c>
      <c r="AA97" s="31" t="s">
        <v>94</v>
      </c>
      <c r="AB97" s="31" t="s">
        <v>94</v>
      </c>
      <c r="AC97" s="27" t="s">
        <v>94</v>
      </c>
    </row>
    <row r="98" spans="1:29">
      <c r="A98" s="27" t="s">
        <v>116</v>
      </c>
      <c r="B98" s="27" t="s">
        <v>46</v>
      </c>
      <c r="C98" s="27" t="s">
        <v>48</v>
      </c>
      <c r="D98" s="27" t="s">
        <v>124</v>
      </c>
      <c r="E98" s="27" t="s">
        <v>141</v>
      </c>
      <c r="F98" s="27" t="s">
        <v>152</v>
      </c>
      <c r="G98" s="27" t="s">
        <v>94</v>
      </c>
      <c r="H98" s="27" t="s">
        <v>161</v>
      </c>
      <c r="I98" s="30">
        <v>259480009.58778</v>
      </c>
      <c r="J98" s="27" t="s">
        <v>27</v>
      </c>
      <c r="K98" s="30">
        <v>0</v>
      </c>
      <c r="L98" s="27" t="s">
        <v>161</v>
      </c>
      <c r="M98" s="30">
        <v>259480009.58778</v>
      </c>
      <c r="N98" s="27" t="s">
        <v>27</v>
      </c>
      <c r="O98" s="30">
        <v>0</v>
      </c>
      <c r="P98" s="30">
        <v>258037810.68180001</v>
      </c>
      <c r="Q98" s="30">
        <v>1442198.90598</v>
      </c>
      <c r="R98" s="30">
        <v>0</v>
      </c>
      <c r="S98" s="31">
        <v>0</v>
      </c>
      <c r="T98" s="27" t="s">
        <v>173</v>
      </c>
      <c r="U98" s="27" t="s">
        <v>94</v>
      </c>
      <c r="V98" s="27" t="s">
        <v>176</v>
      </c>
      <c r="W98" s="31" t="s">
        <v>94</v>
      </c>
      <c r="X98" s="31">
        <v>1</v>
      </c>
      <c r="Y98" s="27" t="s">
        <v>94</v>
      </c>
      <c r="Z98" s="27" t="s">
        <v>94</v>
      </c>
      <c r="AA98" s="31" t="s">
        <v>94</v>
      </c>
      <c r="AB98" s="31" t="s">
        <v>94</v>
      </c>
      <c r="AC98" s="27" t="s">
        <v>94</v>
      </c>
    </row>
    <row r="99" spans="1:29">
      <c r="A99" s="27" t="s">
        <v>116</v>
      </c>
      <c r="B99" s="27" t="s">
        <v>46</v>
      </c>
      <c r="C99" s="27" t="s">
        <v>48</v>
      </c>
      <c r="D99" s="27" t="s">
        <v>124</v>
      </c>
      <c r="E99" s="27" t="s">
        <v>141</v>
      </c>
      <c r="F99" s="27" t="s">
        <v>152</v>
      </c>
      <c r="G99" s="27" t="s">
        <v>94</v>
      </c>
      <c r="H99" s="27" t="s">
        <v>161</v>
      </c>
      <c r="I99" s="30">
        <v>240259270.01334</v>
      </c>
      <c r="J99" s="27" t="s">
        <v>27</v>
      </c>
      <c r="K99" s="30">
        <v>0</v>
      </c>
      <c r="L99" s="27" t="s">
        <v>161</v>
      </c>
      <c r="M99" s="30">
        <v>240259270.01334</v>
      </c>
      <c r="N99" s="27" t="s">
        <v>27</v>
      </c>
      <c r="O99" s="30">
        <v>0</v>
      </c>
      <c r="P99" s="30">
        <v>238923898.7193</v>
      </c>
      <c r="Q99" s="30">
        <v>1335371.2940400001</v>
      </c>
      <c r="R99" s="30">
        <v>0</v>
      </c>
      <c r="S99" s="31">
        <v>0</v>
      </c>
      <c r="T99" s="27" t="s">
        <v>173</v>
      </c>
      <c r="U99" s="27" t="s">
        <v>94</v>
      </c>
      <c r="V99" s="27" t="s">
        <v>176</v>
      </c>
      <c r="W99" s="31" t="s">
        <v>94</v>
      </c>
      <c r="X99" s="31">
        <v>1</v>
      </c>
      <c r="Y99" s="27" t="s">
        <v>94</v>
      </c>
      <c r="Z99" s="27" t="s">
        <v>94</v>
      </c>
      <c r="AA99" s="31" t="s">
        <v>94</v>
      </c>
      <c r="AB99" s="31" t="s">
        <v>94</v>
      </c>
      <c r="AC99" s="27" t="s">
        <v>94</v>
      </c>
    </row>
    <row r="100" spans="1:29">
      <c r="A100" s="27" t="s">
        <v>116</v>
      </c>
      <c r="B100" s="27" t="s">
        <v>46</v>
      </c>
      <c r="C100" s="27" t="s">
        <v>48</v>
      </c>
      <c r="D100" s="27" t="s">
        <v>124</v>
      </c>
      <c r="E100" s="27" t="s">
        <v>141</v>
      </c>
      <c r="F100" s="27" t="s">
        <v>152</v>
      </c>
      <c r="G100" s="27" t="s">
        <v>94</v>
      </c>
      <c r="H100" s="27" t="s">
        <v>161</v>
      </c>
      <c r="I100" s="30">
        <v>321450330.43194002</v>
      </c>
      <c r="J100" s="27" t="s">
        <v>27</v>
      </c>
      <c r="K100" s="30">
        <v>0</v>
      </c>
      <c r="L100" s="27" t="s">
        <v>161</v>
      </c>
      <c r="M100" s="30">
        <v>321450330.43194002</v>
      </c>
      <c r="N100" s="27" t="s">
        <v>27</v>
      </c>
      <c r="O100" s="30">
        <v>0</v>
      </c>
      <c r="P100" s="30">
        <v>319663700.0625</v>
      </c>
      <c r="Q100" s="30">
        <v>1786630.36944</v>
      </c>
      <c r="R100" s="30">
        <v>0</v>
      </c>
      <c r="S100" s="31">
        <v>0</v>
      </c>
      <c r="T100" s="27" t="s">
        <v>173</v>
      </c>
      <c r="U100" s="27" t="s">
        <v>94</v>
      </c>
      <c r="V100" s="27" t="s">
        <v>176</v>
      </c>
      <c r="W100" s="31" t="s">
        <v>94</v>
      </c>
      <c r="X100" s="31">
        <v>1</v>
      </c>
      <c r="Y100" s="27" t="s">
        <v>94</v>
      </c>
      <c r="Z100" s="27" t="s">
        <v>94</v>
      </c>
      <c r="AA100" s="31" t="s">
        <v>94</v>
      </c>
      <c r="AB100" s="31" t="s">
        <v>94</v>
      </c>
      <c r="AC100" s="27" t="s">
        <v>94</v>
      </c>
    </row>
    <row r="101" spans="1:29">
      <c r="A101" s="27" t="s">
        <v>116</v>
      </c>
      <c r="B101" s="27" t="s">
        <v>46</v>
      </c>
      <c r="C101" s="27" t="s">
        <v>48</v>
      </c>
      <c r="D101" s="27" t="s">
        <v>124</v>
      </c>
      <c r="E101" s="27" t="s">
        <v>141</v>
      </c>
      <c r="F101" s="27" t="s">
        <v>152</v>
      </c>
      <c r="G101" s="27" t="s">
        <v>94</v>
      </c>
      <c r="H101" s="27" t="s">
        <v>161</v>
      </c>
      <c r="I101" s="30">
        <v>103560026.99196</v>
      </c>
      <c r="J101" s="27" t="s">
        <v>27</v>
      </c>
      <c r="K101" s="30">
        <v>0</v>
      </c>
      <c r="L101" s="27" t="s">
        <v>161</v>
      </c>
      <c r="M101" s="30">
        <v>103560026.99196</v>
      </c>
      <c r="N101" s="27" t="s">
        <v>27</v>
      </c>
      <c r="O101" s="30">
        <v>0</v>
      </c>
      <c r="P101" s="30">
        <v>102984438.2352</v>
      </c>
      <c r="Q101" s="30">
        <v>575588.75676000002</v>
      </c>
      <c r="R101" s="30">
        <v>0</v>
      </c>
      <c r="S101" s="31">
        <v>0</v>
      </c>
      <c r="T101" s="27" t="s">
        <v>173</v>
      </c>
      <c r="U101" s="27" t="s">
        <v>94</v>
      </c>
      <c r="V101" s="27" t="s">
        <v>176</v>
      </c>
      <c r="W101" s="31" t="s">
        <v>94</v>
      </c>
      <c r="X101" s="31">
        <v>1</v>
      </c>
      <c r="Y101" s="27" t="s">
        <v>94</v>
      </c>
      <c r="Z101" s="27" t="s">
        <v>94</v>
      </c>
      <c r="AA101" s="31" t="s">
        <v>94</v>
      </c>
      <c r="AB101" s="31" t="s">
        <v>94</v>
      </c>
      <c r="AC101" s="27" t="s">
        <v>94</v>
      </c>
    </row>
    <row r="102" spans="1:29">
      <c r="A102" s="27" t="s">
        <v>116</v>
      </c>
      <c r="B102" s="27" t="s">
        <v>46</v>
      </c>
      <c r="C102" s="27" t="s">
        <v>48</v>
      </c>
      <c r="D102" s="27" t="s">
        <v>124</v>
      </c>
      <c r="E102" s="27" t="s">
        <v>141</v>
      </c>
      <c r="F102" s="27" t="s">
        <v>152</v>
      </c>
      <c r="G102" s="27" t="s">
        <v>94</v>
      </c>
      <c r="H102" s="27" t="s">
        <v>161</v>
      </c>
      <c r="I102" s="30">
        <v>326255519.71008003</v>
      </c>
      <c r="J102" s="27" t="s">
        <v>27</v>
      </c>
      <c r="K102" s="30">
        <v>0</v>
      </c>
      <c r="L102" s="27" t="s">
        <v>161</v>
      </c>
      <c r="M102" s="30">
        <v>326255519.71008003</v>
      </c>
      <c r="N102" s="27" t="s">
        <v>27</v>
      </c>
      <c r="O102" s="30">
        <v>0</v>
      </c>
      <c r="P102" s="30">
        <v>324442176.83520001</v>
      </c>
      <c r="Q102" s="30">
        <v>1813342.87488</v>
      </c>
      <c r="R102" s="30">
        <v>0</v>
      </c>
      <c r="S102" s="31">
        <v>0</v>
      </c>
      <c r="T102" s="27" t="s">
        <v>173</v>
      </c>
      <c r="U102" s="27" t="s">
        <v>94</v>
      </c>
      <c r="V102" s="27" t="s">
        <v>176</v>
      </c>
      <c r="W102" s="31" t="s">
        <v>94</v>
      </c>
      <c r="X102" s="31">
        <v>1</v>
      </c>
      <c r="Y102" s="27" t="s">
        <v>94</v>
      </c>
      <c r="Z102" s="27" t="s">
        <v>94</v>
      </c>
      <c r="AA102" s="31" t="s">
        <v>94</v>
      </c>
      <c r="AB102" s="31" t="s">
        <v>94</v>
      </c>
      <c r="AC102" s="27" t="s">
        <v>94</v>
      </c>
    </row>
    <row r="103" spans="1:29">
      <c r="A103" s="27" t="s">
        <v>116</v>
      </c>
      <c r="B103" s="27" t="s">
        <v>46</v>
      </c>
      <c r="C103" s="27" t="s">
        <v>48</v>
      </c>
      <c r="D103" s="27" t="s">
        <v>124</v>
      </c>
      <c r="E103" s="27" t="s">
        <v>141</v>
      </c>
      <c r="F103" s="27" t="s">
        <v>152</v>
      </c>
      <c r="G103" s="27" t="s">
        <v>94</v>
      </c>
      <c r="H103" s="27" t="s">
        <v>161</v>
      </c>
      <c r="I103" s="30">
        <v>250201031.34702</v>
      </c>
      <c r="J103" s="27" t="s">
        <v>27</v>
      </c>
      <c r="K103" s="30">
        <v>0</v>
      </c>
      <c r="L103" s="27" t="s">
        <v>161</v>
      </c>
      <c r="M103" s="30">
        <v>250201031.34702</v>
      </c>
      <c r="N103" s="27" t="s">
        <v>27</v>
      </c>
      <c r="O103" s="30">
        <v>0</v>
      </c>
      <c r="P103" s="30">
        <v>248810404.9068</v>
      </c>
      <c r="Q103" s="30">
        <v>1390626.44022</v>
      </c>
      <c r="R103" s="30">
        <v>0</v>
      </c>
      <c r="S103" s="31">
        <v>0</v>
      </c>
      <c r="T103" s="27" t="s">
        <v>173</v>
      </c>
      <c r="U103" s="27" t="s">
        <v>94</v>
      </c>
      <c r="V103" s="27" t="s">
        <v>176</v>
      </c>
      <c r="W103" s="31" t="s">
        <v>94</v>
      </c>
      <c r="X103" s="31">
        <v>1</v>
      </c>
      <c r="Y103" s="27" t="s">
        <v>94</v>
      </c>
      <c r="Z103" s="27" t="s">
        <v>94</v>
      </c>
      <c r="AA103" s="31" t="s">
        <v>94</v>
      </c>
      <c r="AB103" s="31" t="s">
        <v>94</v>
      </c>
      <c r="AC103" s="27" t="s">
        <v>94</v>
      </c>
    </row>
    <row r="104" spans="1:29">
      <c r="A104" s="27" t="s">
        <v>116</v>
      </c>
      <c r="B104" s="27" t="s">
        <v>46</v>
      </c>
      <c r="C104" s="27" t="s">
        <v>48</v>
      </c>
      <c r="D104" s="27" t="s">
        <v>124</v>
      </c>
      <c r="E104" s="27" t="s">
        <v>141</v>
      </c>
      <c r="F104" s="27" t="s">
        <v>152</v>
      </c>
      <c r="G104" s="27" t="s">
        <v>94</v>
      </c>
      <c r="H104" s="27" t="s">
        <v>161</v>
      </c>
      <c r="I104" s="30">
        <v>576953641.46219993</v>
      </c>
      <c r="J104" s="27" t="s">
        <v>27</v>
      </c>
      <c r="K104" s="30">
        <v>0</v>
      </c>
      <c r="L104" s="27" t="s">
        <v>161</v>
      </c>
      <c r="M104" s="30">
        <v>576953641.46219993</v>
      </c>
      <c r="N104" s="27" t="s">
        <v>27</v>
      </c>
      <c r="O104" s="30">
        <v>0</v>
      </c>
      <c r="P104" s="30">
        <v>573746908.26929998</v>
      </c>
      <c r="Q104" s="30">
        <v>3206733.1929000001</v>
      </c>
      <c r="R104" s="30">
        <v>0</v>
      </c>
      <c r="S104" s="31">
        <v>0</v>
      </c>
      <c r="T104" s="27" t="s">
        <v>173</v>
      </c>
      <c r="U104" s="27" t="s">
        <v>94</v>
      </c>
      <c r="V104" s="27" t="s">
        <v>176</v>
      </c>
      <c r="W104" s="31" t="s">
        <v>94</v>
      </c>
      <c r="X104" s="31">
        <v>1</v>
      </c>
      <c r="Y104" s="27" t="s">
        <v>94</v>
      </c>
      <c r="Z104" s="27" t="s">
        <v>94</v>
      </c>
      <c r="AA104" s="31" t="s">
        <v>94</v>
      </c>
      <c r="AB104" s="31" t="s">
        <v>94</v>
      </c>
      <c r="AC104" s="27" t="s">
        <v>94</v>
      </c>
    </row>
    <row r="105" spans="1:29">
      <c r="A105" s="27" t="s">
        <v>116</v>
      </c>
      <c r="B105" s="27" t="s">
        <v>46</v>
      </c>
      <c r="C105" s="27" t="s">
        <v>48</v>
      </c>
      <c r="D105" s="27" t="s">
        <v>124</v>
      </c>
      <c r="E105" s="27" t="s">
        <v>141</v>
      </c>
      <c r="F105" s="27" t="s">
        <v>152</v>
      </c>
      <c r="G105" s="27" t="s">
        <v>94</v>
      </c>
      <c r="H105" s="27" t="s">
        <v>161</v>
      </c>
      <c r="I105" s="30">
        <v>291127956.02579999</v>
      </c>
      <c r="J105" s="27" t="s">
        <v>27</v>
      </c>
      <c r="K105" s="30">
        <v>0</v>
      </c>
      <c r="L105" s="27" t="s">
        <v>161</v>
      </c>
      <c r="M105" s="30">
        <v>291127956.02579999</v>
      </c>
      <c r="N105" s="27" t="s">
        <v>27</v>
      </c>
      <c r="O105" s="30">
        <v>0</v>
      </c>
      <c r="P105" s="30">
        <v>289509854.9727</v>
      </c>
      <c r="Q105" s="30">
        <v>1618101.0530999999</v>
      </c>
      <c r="R105" s="30">
        <v>0</v>
      </c>
      <c r="S105" s="31">
        <v>0</v>
      </c>
      <c r="T105" s="27" t="s">
        <v>173</v>
      </c>
      <c r="U105" s="27" t="s">
        <v>94</v>
      </c>
      <c r="V105" s="27" t="s">
        <v>176</v>
      </c>
      <c r="W105" s="31" t="s">
        <v>94</v>
      </c>
      <c r="X105" s="31">
        <v>1</v>
      </c>
      <c r="Y105" s="27" t="s">
        <v>94</v>
      </c>
      <c r="Z105" s="27" t="s">
        <v>94</v>
      </c>
      <c r="AA105" s="31" t="s">
        <v>94</v>
      </c>
      <c r="AB105" s="31" t="s">
        <v>94</v>
      </c>
      <c r="AC105" s="27" t="s">
        <v>94</v>
      </c>
    </row>
    <row r="106" spans="1:29">
      <c r="A106" s="27" t="s">
        <v>116</v>
      </c>
      <c r="B106" s="27" t="s">
        <v>46</v>
      </c>
      <c r="C106" s="27" t="s">
        <v>48</v>
      </c>
      <c r="D106" s="27" t="s">
        <v>124</v>
      </c>
      <c r="E106" s="27" t="s">
        <v>141</v>
      </c>
      <c r="F106" s="27" t="s">
        <v>152</v>
      </c>
      <c r="G106" s="27" t="s">
        <v>94</v>
      </c>
      <c r="H106" s="27" t="s">
        <v>161</v>
      </c>
      <c r="I106" s="30">
        <v>181270935.08925</v>
      </c>
      <c r="J106" s="27" t="s">
        <v>27</v>
      </c>
      <c r="K106" s="30">
        <v>0</v>
      </c>
      <c r="L106" s="27" t="s">
        <v>161</v>
      </c>
      <c r="M106" s="30">
        <v>181270935.08925</v>
      </c>
      <c r="N106" s="27" t="s">
        <v>27</v>
      </c>
      <c r="O106" s="30">
        <v>0</v>
      </c>
      <c r="P106" s="30">
        <v>180263962.0068</v>
      </c>
      <c r="Q106" s="30">
        <v>941801.10375000001</v>
      </c>
      <c r="R106" s="30">
        <v>65171.9787</v>
      </c>
      <c r="S106" s="31">
        <v>0</v>
      </c>
      <c r="T106" s="27" t="s">
        <v>173</v>
      </c>
      <c r="U106" s="27" t="s">
        <v>94</v>
      </c>
      <c r="V106" s="27" t="s">
        <v>176</v>
      </c>
      <c r="W106" s="31" t="s">
        <v>94</v>
      </c>
      <c r="X106" s="31">
        <v>1</v>
      </c>
      <c r="Y106" s="27" t="s">
        <v>94</v>
      </c>
      <c r="Z106" s="27" t="s">
        <v>94</v>
      </c>
      <c r="AA106" s="31" t="s">
        <v>94</v>
      </c>
      <c r="AB106" s="31" t="s">
        <v>94</v>
      </c>
      <c r="AC106" s="27" t="s">
        <v>94</v>
      </c>
    </row>
    <row r="107" spans="1:29">
      <c r="A107" s="27" t="s">
        <v>116</v>
      </c>
      <c r="B107" s="27" t="s">
        <v>46</v>
      </c>
      <c r="C107" s="27" t="s">
        <v>48</v>
      </c>
      <c r="D107" s="27" t="s">
        <v>124</v>
      </c>
      <c r="E107" s="27" t="s">
        <v>141</v>
      </c>
      <c r="F107" s="27" t="s">
        <v>152</v>
      </c>
      <c r="G107" s="27" t="s">
        <v>94</v>
      </c>
      <c r="H107" s="27" t="s">
        <v>161</v>
      </c>
      <c r="I107" s="30">
        <v>1582702178.7590699</v>
      </c>
      <c r="J107" s="27" t="s">
        <v>27</v>
      </c>
      <c r="K107" s="30">
        <v>0</v>
      </c>
      <c r="L107" s="27" t="s">
        <v>161</v>
      </c>
      <c r="M107" s="30">
        <v>1582702178.7590699</v>
      </c>
      <c r="N107" s="27" t="s">
        <v>27</v>
      </c>
      <c r="O107" s="30">
        <v>0</v>
      </c>
      <c r="P107" s="30">
        <v>1573931785.05</v>
      </c>
      <c r="Q107" s="30">
        <v>5545857.7004699996</v>
      </c>
      <c r="R107" s="30">
        <v>3224536.0085999998</v>
      </c>
      <c r="S107" s="31">
        <v>0</v>
      </c>
      <c r="T107" s="27" t="s">
        <v>173</v>
      </c>
      <c r="U107" s="27" t="s">
        <v>94</v>
      </c>
      <c r="V107" s="27" t="s">
        <v>176</v>
      </c>
      <c r="W107" s="31" t="s">
        <v>94</v>
      </c>
      <c r="X107" s="31">
        <v>1</v>
      </c>
      <c r="Y107" s="27" t="s">
        <v>94</v>
      </c>
      <c r="Z107" s="27" t="s">
        <v>94</v>
      </c>
      <c r="AA107" s="31" t="s">
        <v>94</v>
      </c>
      <c r="AB107" s="31" t="s">
        <v>94</v>
      </c>
      <c r="AC107" s="27" t="s">
        <v>94</v>
      </c>
    </row>
    <row r="108" spans="1:29">
      <c r="A108" s="27" t="s">
        <v>116</v>
      </c>
      <c r="B108" s="27" t="s">
        <v>46</v>
      </c>
      <c r="C108" s="27" t="s">
        <v>48</v>
      </c>
      <c r="D108" s="27" t="s">
        <v>124</v>
      </c>
      <c r="E108" s="27" t="s">
        <v>141</v>
      </c>
      <c r="F108" s="27" t="s">
        <v>152</v>
      </c>
      <c r="G108" s="27" t="s">
        <v>94</v>
      </c>
      <c r="H108" s="27" t="s">
        <v>161</v>
      </c>
      <c r="I108" s="30">
        <v>3332900.4794999999</v>
      </c>
      <c r="J108" s="27" t="s">
        <v>27</v>
      </c>
      <c r="K108" s="30">
        <v>0</v>
      </c>
      <c r="L108" s="27" t="s">
        <v>161</v>
      </c>
      <c r="M108" s="30">
        <v>3332900.4794999999</v>
      </c>
      <c r="N108" s="27" t="s">
        <v>27</v>
      </c>
      <c r="O108" s="30">
        <v>0</v>
      </c>
      <c r="P108" s="30">
        <v>0</v>
      </c>
      <c r="Q108" s="30">
        <v>3332900.4794999999</v>
      </c>
      <c r="R108" s="30">
        <v>0</v>
      </c>
      <c r="S108" s="31">
        <v>0</v>
      </c>
      <c r="T108" s="27" t="s">
        <v>173</v>
      </c>
      <c r="U108" s="27" t="s">
        <v>94</v>
      </c>
      <c r="V108" s="27" t="s">
        <v>176</v>
      </c>
      <c r="W108" s="31" t="s">
        <v>94</v>
      </c>
      <c r="X108" s="31">
        <v>1</v>
      </c>
      <c r="Y108" s="27" t="s">
        <v>94</v>
      </c>
      <c r="Z108" s="27" t="s">
        <v>94</v>
      </c>
      <c r="AA108" s="31" t="s">
        <v>94</v>
      </c>
      <c r="AB108" s="31" t="s">
        <v>94</v>
      </c>
      <c r="AC108" s="27" t="s">
        <v>94</v>
      </c>
    </row>
    <row r="109" spans="1:29">
      <c r="A109" s="27" t="s">
        <v>116</v>
      </c>
      <c r="B109" s="27" t="s">
        <v>46</v>
      </c>
      <c r="C109" s="27" t="s">
        <v>48</v>
      </c>
      <c r="D109" s="27" t="s">
        <v>124</v>
      </c>
      <c r="E109" s="27" t="s">
        <v>141</v>
      </c>
      <c r="F109" s="27" t="s">
        <v>152</v>
      </c>
      <c r="G109" s="27" t="s">
        <v>94</v>
      </c>
      <c r="H109" s="27" t="s">
        <v>161</v>
      </c>
      <c r="I109" s="30">
        <v>173296100.38314</v>
      </c>
      <c r="J109" s="27" t="s">
        <v>27</v>
      </c>
      <c r="K109" s="30">
        <v>0</v>
      </c>
      <c r="L109" s="27" t="s">
        <v>161</v>
      </c>
      <c r="M109" s="30">
        <v>173296100.38314</v>
      </c>
      <c r="N109" s="27" t="s">
        <v>27</v>
      </c>
      <c r="O109" s="30">
        <v>0</v>
      </c>
      <c r="P109" s="30">
        <v>165928528.4409</v>
      </c>
      <c r="Q109" s="30">
        <v>7367571.9422399998</v>
      </c>
      <c r="R109" s="30">
        <v>0</v>
      </c>
      <c r="S109" s="31">
        <v>0</v>
      </c>
      <c r="T109" s="27" t="s">
        <v>173</v>
      </c>
      <c r="U109" s="27" t="s">
        <v>94</v>
      </c>
      <c r="V109" s="27" t="s">
        <v>176</v>
      </c>
      <c r="W109" s="31" t="s">
        <v>94</v>
      </c>
      <c r="X109" s="31">
        <v>1</v>
      </c>
      <c r="Y109" s="27" t="s">
        <v>94</v>
      </c>
      <c r="Z109" s="27" t="s">
        <v>94</v>
      </c>
      <c r="AA109" s="31" t="s">
        <v>94</v>
      </c>
      <c r="AB109" s="31" t="s">
        <v>94</v>
      </c>
      <c r="AC109" s="27" t="s">
        <v>94</v>
      </c>
    </row>
    <row r="110" spans="1:29">
      <c r="A110" s="27" t="s">
        <v>116</v>
      </c>
      <c r="B110" s="27" t="s">
        <v>46</v>
      </c>
      <c r="C110" s="27" t="s">
        <v>48</v>
      </c>
      <c r="D110" s="27" t="s">
        <v>124</v>
      </c>
      <c r="E110" s="27" t="s">
        <v>141</v>
      </c>
      <c r="F110" s="27" t="s">
        <v>152</v>
      </c>
      <c r="G110" s="27" t="s">
        <v>94</v>
      </c>
      <c r="H110" s="27" t="s">
        <v>161</v>
      </c>
      <c r="I110" s="30">
        <v>19551667.33506</v>
      </c>
      <c r="J110" s="27" t="s">
        <v>27</v>
      </c>
      <c r="K110" s="30">
        <v>0</v>
      </c>
      <c r="L110" s="27" t="s">
        <v>161</v>
      </c>
      <c r="M110" s="30">
        <v>19551667.33506</v>
      </c>
      <c r="N110" s="27" t="s">
        <v>27</v>
      </c>
      <c r="O110" s="30">
        <v>0</v>
      </c>
      <c r="P110" s="30">
        <v>19443461.356800001</v>
      </c>
      <c r="Q110" s="30">
        <v>51970.321259999997</v>
      </c>
      <c r="R110" s="30">
        <v>56235.656999999999</v>
      </c>
      <c r="S110" s="31">
        <v>0</v>
      </c>
      <c r="T110" s="27" t="s">
        <v>173</v>
      </c>
      <c r="U110" s="27" t="s">
        <v>94</v>
      </c>
      <c r="V110" s="27" t="s">
        <v>176</v>
      </c>
      <c r="W110" s="31" t="s">
        <v>94</v>
      </c>
      <c r="X110" s="31">
        <v>1</v>
      </c>
      <c r="Y110" s="27" t="s">
        <v>94</v>
      </c>
      <c r="Z110" s="27" t="s">
        <v>94</v>
      </c>
      <c r="AA110" s="31" t="s">
        <v>94</v>
      </c>
      <c r="AB110" s="31" t="s">
        <v>94</v>
      </c>
      <c r="AC110" s="27" t="s">
        <v>94</v>
      </c>
    </row>
    <row r="111" spans="1:29">
      <c r="A111" s="27" t="s">
        <v>116</v>
      </c>
      <c r="B111" s="27" t="s">
        <v>46</v>
      </c>
      <c r="C111" s="27" t="s">
        <v>48</v>
      </c>
      <c r="D111" s="27" t="s">
        <v>124</v>
      </c>
      <c r="E111" s="27" t="s">
        <v>141</v>
      </c>
      <c r="F111" s="27" t="s">
        <v>152</v>
      </c>
      <c r="G111" s="27" t="s">
        <v>94</v>
      </c>
      <c r="H111" s="27" t="s">
        <v>161</v>
      </c>
      <c r="I111" s="30">
        <v>16403358.1668</v>
      </c>
      <c r="J111" s="27" t="s">
        <v>27</v>
      </c>
      <c r="K111" s="30">
        <v>0</v>
      </c>
      <c r="L111" s="27" t="s">
        <v>161</v>
      </c>
      <c r="M111" s="30">
        <v>16403358.1668</v>
      </c>
      <c r="N111" s="27" t="s">
        <v>27</v>
      </c>
      <c r="O111" s="30">
        <v>0</v>
      </c>
      <c r="P111" s="30">
        <v>16312734.803400001</v>
      </c>
      <c r="Q111" s="30">
        <v>23783.6394</v>
      </c>
      <c r="R111" s="30">
        <v>66839.724000000002</v>
      </c>
      <c r="S111" s="31">
        <v>0</v>
      </c>
      <c r="T111" s="27" t="s">
        <v>173</v>
      </c>
      <c r="U111" s="27" t="s">
        <v>94</v>
      </c>
      <c r="V111" s="27" t="s">
        <v>176</v>
      </c>
      <c r="W111" s="31" t="s">
        <v>94</v>
      </c>
      <c r="X111" s="31">
        <v>1</v>
      </c>
      <c r="Y111" s="27" t="s">
        <v>94</v>
      </c>
      <c r="Z111" s="27" t="s">
        <v>94</v>
      </c>
      <c r="AA111" s="31" t="s">
        <v>94</v>
      </c>
      <c r="AB111" s="31" t="s">
        <v>94</v>
      </c>
      <c r="AC111" s="27" t="s">
        <v>94</v>
      </c>
    </row>
    <row r="112" spans="1:29">
      <c r="A112" s="27" t="s">
        <v>116</v>
      </c>
      <c r="B112" s="27" t="s">
        <v>46</v>
      </c>
      <c r="C112" s="27" t="s">
        <v>48</v>
      </c>
      <c r="D112" s="27" t="s">
        <v>124</v>
      </c>
      <c r="E112" s="27" t="s">
        <v>141</v>
      </c>
      <c r="F112" s="27" t="s">
        <v>152</v>
      </c>
      <c r="G112" s="27" t="s">
        <v>94</v>
      </c>
      <c r="H112" s="27" t="s">
        <v>161</v>
      </c>
      <c r="I112" s="30">
        <v>44404792.010400005</v>
      </c>
      <c r="J112" s="27" t="s">
        <v>27</v>
      </c>
      <c r="K112" s="30">
        <v>0</v>
      </c>
      <c r="L112" s="27" t="s">
        <v>161</v>
      </c>
      <c r="M112" s="30">
        <v>44404792.010400005</v>
      </c>
      <c r="N112" s="27" t="s">
        <v>27</v>
      </c>
      <c r="O112" s="30">
        <v>0</v>
      </c>
      <c r="P112" s="30">
        <v>44159727.637500003</v>
      </c>
      <c r="Q112" s="30">
        <v>32192.193599999999</v>
      </c>
      <c r="R112" s="30">
        <v>212872.17929999999</v>
      </c>
      <c r="S112" s="31">
        <v>0</v>
      </c>
      <c r="T112" s="27" t="s">
        <v>173</v>
      </c>
      <c r="U112" s="27" t="s">
        <v>94</v>
      </c>
      <c r="V112" s="27" t="s">
        <v>176</v>
      </c>
      <c r="W112" s="31" t="s">
        <v>94</v>
      </c>
      <c r="X112" s="31">
        <v>1</v>
      </c>
      <c r="Y112" s="27" t="s">
        <v>94</v>
      </c>
      <c r="Z112" s="27" t="s">
        <v>94</v>
      </c>
      <c r="AA112" s="31" t="s">
        <v>94</v>
      </c>
      <c r="AB112" s="31" t="s">
        <v>94</v>
      </c>
      <c r="AC112" s="27" t="s">
        <v>94</v>
      </c>
    </row>
    <row r="113" spans="1:29">
      <c r="A113" s="27" t="s">
        <v>116</v>
      </c>
      <c r="B113" s="27" t="s">
        <v>46</v>
      </c>
      <c r="C113" s="27" t="s">
        <v>48</v>
      </c>
      <c r="D113" s="27" t="s">
        <v>124</v>
      </c>
      <c r="E113" s="27" t="s">
        <v>141</v>
      </c>
      <c r="F113" s="27" t="s">
        <v>152</v>
      </c>
      <c r="G113" s="27" t="s">
        <v>94</v>
      </c>
      <c r="H113" s="27" t="s">
        <v>161</v>
      </c>
      <c r="I113" s="30">
        <v>210417805.4727</v>
      </c>
      <c r="J113" s="27" t="s">
        <v>27</v>
      </c>
      <c r="K113" s="30">
        <v>0</v>
      </c>
      <c r="L113" s="27" t="s">
        <v>161</v>
      </c>
      <c r="M113" s="30">
        <v>210417805.4727</v>
      </c>
      <c r="N113" s="27" t="s">
        <v>27</v>
      </c>
      <c r="O113" s="30">
        <v>0</v>
      </c>
      <c r="P113" s="30">
        <v>210417805.4727</v>
      </c>
      <c r="Q113" s="30">
        <v>0</v>
      </c>
      <c r="R113" s="30">
        <v>0</v>
      </c>
      <c r="S113" s="31">
        <v>0</v>
      </c>
      <c r="T113" s="27" t="s">
        <v>173</v>
      </c>
      <c r="U113" s="27" t="s">
        <v>94</v>
      </c>
      <c r="V113" s="27" t="s">
        <v>176</v>
      </c>
      <c r="W113" s="31" t="s">
        <v>94</v>
      </c>
      <c r="X113" s="31">
        <v>1</v>
      </c>
      <c r="Y113" s="27" t="s">
        <v>94</v>
      </c>
      <c r="Z113" s="27" t="s">
        <v>94</v>
      </c>
      <c r="AA113" s="31" t="s">
        <v>94</v>
      </c>
      <c r="AB113" s="31" t="s">
        <v>94</v>
      </c>
      <c r="AC113" s="27" t="s">
        <v>94</v>
      </c>
    </row>
    <row r="114" spans="1:29">
      <c r="A114" s="27" t="s">
        <v>116</v>
      </c>
      <c r="B114" s="27" t="s">
        <v>46</v>
      </c>
      <c r="C114" s="27" t="s">
        <v>48</v>
      </c>
      <c r="D114" s="27" t="s">
        <v>124</v>
      </c>
      <c r="E114" s="27" t="s">
        <v>141</v>
      </c>
      <c r="F114" s="27" t="s">
        <v>152</v>
      </c>
      <c r="G114" s="27" t="s">
        <v>94</v>
      </c>
      <c r="H114" s="27" t="s">
        <v>161</v>
      </c>
      <c r="I114" s="30">
        <v>530227355.78891999</v>
      </c>
      <c r="J114" s="27" t="s">
        <v>27</v>
      </c>
      <c r="K114" s="30">
        <v>0</v>
      </c>
      <c r="L114" s="27" t="s">
        <v>161</v>
      </c>
      <c r="M114" s="30">
        <v>530227355.78891999</v>
      </c>
      <c r="N114" s="27" t="s">
        <v>27</v>
      </c>
      <c r="O114" s="30">
        <v>0</v>
      </c>
      <c r="P114" s="30">
        <v>527280330</v>
      </c>
      <c r="Q114" s="30">
        <v>2947025.7889200002</v>
      </c>
      <c r="R114" s="30">
        <v>0</v>
      </c>
      <c r="S114" s="31">
        <v>0</v>
      </c>
      <c r="T114" s="27" t="s">
        <v>173</v>
      </c>
      <c r="U114" s="27" t="s">
        <v>94</v>
      </c>
      <c r="V114" s="27" t="s">
        <v>176</v>
      </c>
      <c r="W114" s="31" t="s">
        <v>94</v>
      </c>
      <c r="X114" s="31">
        <v>1</v>
      </c>
      <c r="Y114" s="27" t="s">
        <v>94</v>
      </c>
      <c r="Z114" s="27" t="s">
        <v>94</v>
      </c>
      <c r="AA114" s="31" t="s">
        <v>94</v>
      </c>
      <c r="AB114" s="31" t="s">
        <v>94</v>
      </c>
      <c r="AC114" s="27" t="s">
        <v>94</v>
      </c>
    </row>
    <row r="115" spans="1:29">
      <c r="A115" s="27" t="s">
        <v>116</v>
      </c>
      <c r="B115" s="27" t="s">
        <v>46</v>
      </c>
      <c r="C115" s="27" t="s">
        <v>48</v>
      </c>
      <c r="D115" s="27" t="s">
        <v>124</v>
      </c>
      <c r="E115" s="27" t="s">
        <v>141</v>
      </c>
      <c r="F115" s="27" t="s">
        <v>152</v>
      </c>
      <c r="G115" s="27" t="s">
        <v>94</v>
      </c>
      <c r="H115" s="27" t="s">
        <v>161</v>
      </c>
      <c r="I115" s="30">
        <v>2236896666.1050601</v>
      </c>
      <c r="J115" s="27" t="s">
        <v>27</v>
      </c>
      <c r="K115" s="30">
        <v>0</v>
      </c>
      <c r="L115" s="27" t="s">
        <v>161</v>
      </c>
      <c r="M115" s="30">
        <v>2236896666.1050601</v>
      </c>
      <c r="N115" s="27" t="s">
        <v>27</v>
      </c>
      <c r="O115" s="30">
        <v>0</v>
      </c>
      <c r="P115" s="30">
        <v>2224463892.1875</v>
      </c>
      <c r="Q115" s="30">
        <v>12432773.91756</v>
      </c>
      <c r="R115" s="30">
        <v>0</v>
      </c>
      <c r="S115" s="31">
        <v>0</v>
      </c>
      <c r="T115" s="27" t="s">
        <v>173</v>
      </c>
      <c r="U115" s="27" t="s">
        <v>94</v>
      </c>
      <c r="V115" s="27" t="s">
        <v>176</v>
      </c>
      <c r="W115" s="31" t="s">
        <v>94</v>
      </c>
      <c r="X115" s="31">
        <v>1</v>
      </c>
      <c r="Y115" s="27" t="s">
        <v>94</v>
      </c>
      <c r="Z115" s="27" t="s">
        <v>94</v>
      </c>
      <c r="AA115" s="31" t="s">
        <v>94</v>
      </c>
      <c r="AB115" s="31" t="s">
        <v>94</v>
      </c>
      <c r="AC115" s="27" t="s">
        <v>94</v>
      </c>
    </row>
    <row r="116" spans="1:29">
      <c r="A116" s="27" t="s">
        <v>116</v>
      </c>
      <c r="B116" s="27" t="s">
        <v>46</v>
      </c>
      <c r="C116" s="27" t="s">
        <v>48</v>
      </c>
      <c r="D116" s="27" t="s">
        <v>124</v>
      </c>
      <c r="E116" s="27" t="s">
        <v>141</v>
      </c>
      <c r="F116" s="27" t="s">
        <v>152</v>
      </c>
      <c r="G116" s="27" t="s">
        <v>94</v>
      </c>
      <c r="H116" s="27" t="s">
        <v>161</v>
      </c>
      <c r="I116" s="30">
        <v>381100913.3739</v>
      </c>
      <c r="J116" s="27" t="s">
        <v>27</v>
      </c>
      <c r="K116" s="30">
        <v>0</v>
      </c>
      <c r="L116" s="27" t="s">
        <v>161</v>
      </c>
      <c r="M116" s="30">
        <v>381100913.3739</v>
      </c>
      <c r="N116" s="27" t="s">
        <v>27</v>
      </c>
      <c r="O116" s="30">
        <v>0</v>
      </c>
      <c r="P116" s="30">
        <v>378982737.1875</v>
      </c>
      <c r="Q116" s="30">
        <v>2118176.1864</v>
      </c>
      <c r="R116" s="30">
        <v>0</v>
      </c>
      <c r="S116" s="31">
        <v>0</v>
      </c>
      <c r="T116" s="27" t="s">
        <v>173</v>
      </c>
      <c r="U116" s="27" t="s">
        <v>94</v>
      </c>
      <c r="V116" s="27" t="s">
        <v>176</v>
      </c>
      <c r="W116" s="31" t="s">
        <v>94</v>
      </c>
      <c r="X116" s="31">
        <v>1</v>
      </c>
      <c r="Y116" s="27" t="s">
        <v>94</v>
      </c>
      <c r="Z116" s="27" t="s">
        <v>94</v>
      </c>
      <c r="AA116" s="31" t="s">
        <v>94</v>
      </c>
      <c r="AB116" s="31" t="s">
        <v>94</v>
      </c>
      <c r="AC116" s="27" t="s">
        <v>94</v>
      </c>
    </row>
    <row r="117" spans="1:29">
      <c r="A117" s="27" t="s">
        <v>116</v>
      </c>
      <c r="B117" s="27" t="s">
        <v>46</v>
      </c>
      <c r="C117" s="27" t="s">
        <v>48</v>
      </c>
      <c r="D117" s="27" t="s">
        <v>124</v>
      </c>
      <c r="E117" s="27" t="s">
        <v>141</v>
      </c>
      <c r="F117" s="27" t="s">
        <v>152</v>
      </c>
      <c r="G117" s="27" t="s">
        <v>94</v>
      </c>
      <c r="H117" s="27" t="s">
        <v>161</v>
      </c>
      <c r="I117" s="30">
        <v>20049215.355180003</v>
      </c>
      <c r="J117" s="27" t="s">
        <v>27</v>
      </c>
      <c r="K117" s="30">
        <v>0</v>
      </c>
      <c r="L117" s="27" t="s">
        <v>161</v>
      </c>
      <c r="M117" s="30">
        <v>20049215.355180003</v>
      </c>
      <c r="N117" s="27" t="s">
        <v>27</v>
      </c>
      <c r="O117" s="30">
        <v>0</v>
      </c>
      <c r="P117" s="30">
        <v>19937786.260200001</v>
      </c>
      <c r="Q117" s="30">
        <v>111429.09497999999</v>
      </c>
      <c r="R117" s="30">
        <v>0</v>
      </c>
      <c r="S117" s="31">
        <v>0</v>
      </c>
      <c r="T117" s="27" t="s">
        <v>173</v>
      </c>
      <c r="U117" s="27" t="s">
        <v>94</v>
      </c>
      <c r="V117" s="27" t="s">
        <v>176</v>
      </c>
      <c r="W117" s="31" t="s">
        <v>94</v>
      </c>
      <c r="X117" s="31">
        <v>1</v>
      </c>
      <c r="Y117" s="27" t="s">
        <v>94</v>
      </c>
      <c r="Z117" s="27" t="s">
        <v>94</v>
      </c>
      <c r="AA117" s="31" t="s">
        <v>94</v>
      </c>
      <c r="AB117" s="31" t="s">
        <v>94</v>
      </c>
      <c r="AC117" s="27" t="s">
        <v>94</v>
      </c>
    </row>
    <row r="118" spans="1:29">
      <c r="A118" s="27" t="s">
        <v>116</v>
      </c>
      <c r="B118" s="27" t="s">
        <v>46</v>
      </c>
      <c r="C118" s="27" t="s">
        <v>48</v>
      </c>
      <c r="D118" s="27" t="s">
        <v>124</v>
      </c>
      <c r="E118" s="27" t="s">
        <v>141</v>
      </c>
      <c r="F118" s="27" t="s">
        <v>152</v>
      </c>
      <c r="G118" s="27" t="s">
        <v>94</v>
      </c>
      <c r="H118" s="27" t="s">
        <v>161</v>
      </c>
      <c r="I118" s="30">
        <v>257657354.62074</v>
      </c>
      <c r="J118" s="27" t="s">
        <v>27</v>
      </c>
      <c r="K118" s="30">
        <v>0</v>
      </c>
      <c r="L118" s="27" t="s">
        <v>161</v>
      </c>
      <c r="M118" s="30">
        <v>257657354.62074</v>
      </c>
      <c r="N118" s="27" t="s">
        <v>27</v>
      </c>
      <c r="O118" s="30">
        <v>0</v>
      </c>
      <c r="P118" s="30">
        <v>256225284.95339999</v>
      </c>
      <c r="Q118" s="30">
        <v>1432069.6673399999</v>
      </c>
      <c r="R118" s="30">
        <v>0</v>
      </c>
      <c r="S118" s="31">
        <v>0</v>
      </c>
      <c r="T118" s="27" t="s">
        <v>173</v>
      </c>
      <c r="U118" s="27" t="s">
        <v>94</v>
      </c>
      <c r="V118" s="27" t="s">
        <v>176</v>
      </c>
      <c r="W118" s="31" t="s">
        <v>94</v>
      </c>
      <c r="X118" s="31">
        <v>1</v>
      </c>
      <c r="Y118" s="27" t="s">
        <v>94</v>
      </c>
      <c r="Z118" s="27" t="s">
        <v>94</v>
      </c>
      <c r="AA118" s="31" t="s">
        <v>94</v>
      </c>
      <c r="AB118" s="31" t="s">
        <v>94</v>
      </c>
      <c r="AC118" s="27" t="s">
        <v>94</v>
      </c>
    </row>
    <row r="119" spans="1:29">
      <c r="A119" s="27" t="s">
        <v>116</v>
      </c>
      <c r="B119" s="27" t="s">
        <v>46</v>
      </c>
      <c r="C119" s="27" t="s">
        <v>48</v>
      </c>
      <c r="D119" s="27" t="s">
        <v>124</v>
      </c>
      <c r="E119" s="27" t="s">
        <v>141</v>
      </c>
      <c r="F119" s="27" t="s">
        <v>152</v>
      </c>
      <c r="G119" s="27" t="s">
        <v>94</v>
      </c>
      <c r="H119" s="27" t="s">
        <v>161</v>
      </c>
      <c r="I119" s="30">
        <v>93286871.188800007</v>
      </c>
      <c r="J119" s="27" t="s">
        <v>27</v>
      </c>
      <c r="K119" s="30">
        <v>0</v>
      </c>
      <c r="L119" s="27" t="s">
        <v>161</v>
      </c>
      <c r="M119" s="30">
        <v>93286871.188800007</v>
      </c>
      <c r="N119" s="27" t="s">
        <v>27</v>
      </c>
      <c r="O119" s="30">
        <v>0</v>
      </c>
      <c r="P119" s="30">
        <v>92768382.653400004</v>
      </c>
      <c r="Q119" s="30">
        <v>518488.53539999999</v>
      </c>
      <c r="R119" s="30">
        <v>0</v>
      </c>
      <c r="S119" s="31">
        <v>0</v>
      </c>
      <c r="T119" s="27" t="s">
        <v>173</v>
      </c>
      <c r="U119" s="27" t="s">
        <v>94</v>
      </c>
      <c r="V119" s="27" t="s">
        <v>176</v>
      </c>
      <c r="W119" s="31" t="s">
        <v>94</v>
      </c>
      <c r="X119" s="31">
        <v>1</v>
      </c>
      <c r="Y119" s="27" t="s">
        <v>94</v>
      </c>
      <c r="Z119" s="27" t="s">
        <v>94</v>
      </c>
      <c r="AA119" s="31" t="s">
        <v>94</v>
      </c>
      <c r="AB119" s="31" t="s">
        <v>94</v>
      </c>
      <c r="AC119" s="27" t="s">
        <v>94</v>
      </c>
    </row>
    <row r="120" spans="1:29">
      <c r="A120" s="27" t="s">
        <v>116</v>
      </c>
      <c r="B120" s="27" t="s">
        <v>46</v>
      </c>
      <c r="C120" s="27" t="s">
        <v>48</v>
      </c>
      <c r="D120" s="27" t="s">
        <v>124</v>
      </c>
      <c r="E120" s="27" t="s">
        <v>141</v>
      </c>
      <c r="F120" s="27" t="s">
        <v>152</v>
      </c>
      <c r="G120" s="27" t="s">
        <v>94</v>
      </c>
      <c r="H120" s="27" t="s">
        <v>161</v>
      </c>
      <c r="I120" s="30">
        <v>994176297.70668006</v>
      </c>
      <c r="J120" s="27" t="s">
        <v>27</v>
      </c>
      <c r="K120" s="30">
        <v>0</v>
      </c>
      <c r="L120" s="27" t="s">
        <v>161</v>
      </c>
      <c r="M120" s="30">
        <v>994176297.70668006</v>
      </c>
      <c r="N120" s="27" t="s">
        <v>27</v>
      </c>
      <c r="O120" s="30">
        <v>0</v>
      </c>
      <c r="P120" s="30">
        <v>988650618.75</v>
      </c>
      <c r="Q120" s="30">
        <v>5525678.9566799998</v>
      </c>
      <c r="R120" s="30">
        <v>0</v>
      </c>
      <c r="S120" s="31">
        <v>0</v>
      </c>
      <c r="T120" s="27" t="s">
        <v>173</v>
      </c>
      <c r="U120" s="27" t="s">
        <v>94</v>
      </c>
      <c r="V120" s="27" t="s">
        <v>176</v>
      </c>
      <c r="W120" s="31" t="s">
        <v>94</v>
      </c>
      <c r="X120" s="31">
        <v>1</v>
      </c>
      <c r="Y120" s="27" t="s">
        <v>94</v>
      </c>
      <c r="Z120" s="27" t="s">
        <v>94</v>
      </c>
      <c r="AA120" s="31" t="s">
        <v>94</v>
      </c>
      <c r="AB120" s="31" t="s">
        <v>94</v>
      </c>
      <c r="AC120" s="27" t="s">
        <v>94</v>
      </c>
    </row>
    <row r="121" spans="1:29">
      <c r="A121" s="27" t="s">
        <v>116</v>
      </c>
      <c r="B121" s="27" t="s">
        <v>46</v>
      </c>
      <c r="C121" s="27" t="s">
        <v>48</v>
      </c>
      <c r="D121" s="27" t="s">
        <v>125</v>
      </c>
      <c r="E121" s="27" t="s">
        <v>142</v>
      </c>
      <c r="F121" s="27" t="s">
        <v>149</v>
      </c>
      <c r="G121" s="27" t="s">
        <v>94</v>
      </c>
      <c r="H121" s="27" t="s">
        <v>161</v>
      </c>
      <c r="I121" s="30">
        <v>3285490297.1107798</v>
      </c>
      <c r="J121" s="27" t="s">
        <v>27</v>
      </c>
      <c r="K121" s="30">
        <v>0</v>
      </c>
      <c r="L121" s="27" t="s">
        <v>161</v>
      </c>
      <c r="M121" s="30">
        <v>3285490297.1107798</v>
      </c>
      <c r="N121" s="27" t="s">
        <v>27</v>
      </c>
      <c r="O121" s="30">
        <v>0</v>
      </c>
      <c r="P121" s="30">
        <v>3267905856.6623998</v>
      </c>
      <c r="Q121" s="30">
        <v>17584440.448380001</v>
      </c>
      <c r="R121" s="30">
        <v>0</v>
      </c>
      <c r="S121" s="31">
        <v>0</v>
      </c>
      <c r="T121" s="27" t="s">
        <v>173</v>
      </c>
      <c r="U121" s="27" t="s">
        <v>94</v>
      </c>
      <c r="V121" s="27" t="s">
        <v>176</v>
      </c>
      <c r="W121" s="31" t="s">
        <v>94</v>
      </c>
      <c r="X121" s="31">
        <v>1</v>
      </c>
      <c r="Y121" s="27" t="s">
        <v>94</v>
      </c>
      <c r="Z121" s="27" t="s">
        <v>94</v>
      </c>
      <c r="AA121" s="31" t="s">
        <v>94</v>
      </c>
      <c r="AB121" s="31" t="s">
        <v>94</v>
      </c>
      <c r="AC121" s="27" t="s">
        <v>94</v>
      </c>
    </row>
    <row r="122" spans="1:29">
      <c r="A122" s="27" t="s">
        <v>116</v>
      </c>
      <c r="B122" s="27" t="s">
        <v>46</v>
      </c>
      <c r="C122" s="27" t="s">
        <v>48</v>
      </c>
      <c r="D122" s="27" t="s">
        <v>125</v>
      </c>
      <c r="E122" s="27" t="s">
        <v>142</v>
      </c>
      <c r="F122" s="27" t="s">
        <v>149</v>
      </c>
      <c r="G122" s="27" t="s">
        <v>94</v>
      </c>
      <c r="H122" s="27" t="s">
        <v>161</v>
      </c>
      <c r="I122" s="30">
        <v>90356260.105859995</v>
      </c>
      <c r="J122" s="27" t="s">
        <v>27</v>
      </c>
      <c r="K122" s="30">
        <v>0</v>
      </c>
      <c r="L122" s="27" t="s">
        <v>161</v>
      </c>
      <c r="M122" s="30">
        <v>90356260.105859995</v>
      </c>
      <c r="N122" s="27" t="s">
        <v>27</v>
      </c>
      <c r="O122" s="30">
        <v>0</v>
      </c>
      <c r="P122" s="30">
        <v>89872663.6602</v>
      </c>
      <c r="Q122" s="30">
        <v>483596.44566000003</v>
      </c>
      <c r="R122" s="30">
        <v>0</v>
      </c>
      <c r="S122" s="31">
        <v>0</v>
      </c>
      <c r="T122" s="27" t="s">
        <v>173</v>
      </c>
      <c r="U122" s="27" t="s">
        <v>94</v>
      </c>
      <c r="V122" s="27" t="s">
        <v>176</v>
      </c>
      <c r="W122" s="31" t="s">
        <v>94</v>
      </c>
      <c r="X122" s="31">
        <v>1</v>
      </c>
      <c r="Y122" s="27" t="s">
        <v>94</v>
      </c>
      <c r="Z122" s="27" t="s">
        <v>94</v>
      </c>
      <c r="AA122" s="31" t="s">
        <v>94</v>
      </c>
      <c r="AB122" s="31" t="s">
        <v>94</v>
      </c>
      <c r="AC122" s="27" t="s">
        <v>94</v>
      </c>
    </row>
    <row r="123" spans="1:29">
      <c r="A123" s="27" t="s">
        <v>116</v>
      </c>
      <c r="B123" s="27" t="s">
        <v>46</v>
      </c>
      <c r="C123" s="27" t="s">
        <v>48</v>
      </c>
      <c r="D123" s="27" t="s">
        <v>125</v>
      </c>
      <c r="E123" s="27" t="s">
        <v>142</v>
      </c>
      <c r="F123" s="27" t="s">
        <v>149</v>
      </c>
      <c r="G123" s="27" t="s">
        <v>94</v>
      </c>
      <c r="H123" s="27" t="s">
        <v>161</v>
      </c>
      <c r="I123" s="30">
        <v>103032138.02424</v>
      </c>
      <c r="J123" s="27" t="s">
        <v>27</v>
      </c>
      <c r="K123" s="30">
        <v>0</v>
      </c>
      <c r="L123" s="27" t="s">
        <v>161</v>
      </c>
      <c r="M123" s="30">
        <v>103032138.02424</v>
      </c>
      <c r="N123" s="27" t="s">
        <v>27</v>
      </c>
      <c r="O123" s="30">
        <v>0</v>
      </c>
      <c r="P123" s="30">
        <v>102480699.5835</v>
      </c>
      <c r="Q123" s="30">
        <v>551438.44073999999</v>
      </c>
      <c r="R123" s="30">
        <v>0</v>
      </c>
      <c r="S123" s="31">
        <v>0</v>
      </c>
      <c r="T123" s="27" t="s">
        <v>173</v>
      </c>
      <c r="U123" s="27" t="s">
        <v>94</v>
      </c>
      <c r="V123" s="27" t="s">
        <v>176</v>
      </c>
      <c r="W123" s="31" t="s">
        <v>94</v>
      </c>
      <c r="X123" s="31">
        <v>1</v>
      </c>
      <c r="Y123" s="27" t="s">
        <v>94</v>
      </c>
      <c r="Z123" s="27" t="s">
        <v>94</v>
      </c>
      <c r="AA123" s="31" t="s">
        <v>94</v>
      </c>
      <c r="AB123" s="31" t="s">
        <v>94</v>
      </c>
      <c r="AC123" s="27" t="s">
        <v>94</v>
      </c>
    </row>
    <row r="124" spans="1:29">
      <c r="A124" s="27" t="s">
        <v>116</v>
      </c>
      <c r="B124" s="27" t="s">
        <v>46</v>
      </c>
      <c r="C124" s="27" t="s">
        <v>48</v>
      </c>
      <c r="D124" s="27" t="s">
        <v>125</v>
      </c>
      <c r="E124" s="27" t="s">
        <v>142</v>
      </c>
      <c r="F124" s="27" t="s">
        <v>149</v>
      </c>
      <c r="G124" s="27" t="s">
        <v>94</v>
      </c>
      <c r="H124" s="27" t="s">
        <v>161</v>
      </c>
      <c r="I124" s="30">
        <v>16251120.464820001</v>
      </c>
      <c r="J124" s="27" t="s">
        <v>27</v>
      </c>
      <c r="K124" s="30">
        <v>0</v>
      </c>
      <c r="L124" s="27" t="s">
        <v>161</v>
      </c>
      <c r="M124" s="30">
        <v>16251120.464820001</v>
      </c>
      <c r="N124" s="27" t="s">
        <v>27</v>
      </c>
      <c r="O124" s="30">
        <v>0</v>
      </c>
      <c r="P124" s="30">
        <v>16164147.953400001</v>
      </c>
      <c r="Q124" s="30">
        <v>86972.511419999995</v>
      </c>
      <c r="R124" s="30">
        <v>0</v>
      </c>
      <c r="S124" s="31">
        <v>0</v>
      </c>
      <c r="T124" s="27" t="s">
        <v>173</v>
      </c>
      <c r="U124" s="27" t="s">
        <v>94</v>
      </c>
      <c r="V124" s="27" t="s">
        <v>176</v>
      </c>
      <c r="W124" s="31" t="s">
        <v>94</v>
      </c>
      <c r="X124" s="31">
        <v>1</v>
      </c>
      <c r="Y124" s="27" t="s">
        <v>94</v>
      </c>
      <c r="Z124" s="27" t="s">
        <v>94</v>
      </c>
      <c r="AA124" s="31" t="s">
        <v>94</v>
      </c>
      <c r="AB124" s="31" t="s">
        <v>94</v>
      </c>
      <c r="AC124" s="27" t="s">
        <v>94</v>
      </c>
    </row>
    <row r="125" spans="1:29">
      <c r="A125" s="27" t="s">
        <v>116</v>
      </c>
      <c r="B125" s="27" t="s">
        <v>46</v>
      </c>
      <c r="C125" s="27" t="s">
        <v>48</v>
      </c>
      <c r="D125" s="27" t="s">
        <v>125</v>
      </c>
      <c r="E125" s="27" t="s">
        <v>142</v>
      </c>
      <c r="F125" s="27" t="s">
        <v>149</v>
      </c>
      <c r="G125" s="27" t="s">
        <v>94</v>
      </c>
      <c r="H125" s="27" t="s">
        <v>161</v>
      </c>
      <c r="I125" s="30">
        <v>87431056.609919995</v>
      </c>
      <c r="J125" s="27" t="s">
        <v>27</v>
      </c>
      <c r="K125" s="30">
        <v>0</v>
      </c>
      <c r="L125" s="27" t="s">
        <v>161</v>
      </c>
      <c r="M125" s="30">
        <v>87431056.609919995</v>
      </c>
      <c r="N125" s="27" t="s">
        <v>27</v>
      </c>
      <c r="O125" s="30">
        <v>0</v>
      </c>
      <c r="P125" s="30">
        <v>86963117.158500001</v>
      </c>
      <c r="Q125" s="30">
        <v>467939.45142</v>
      </c>
      <c r="R125" s="30">
        <v>0</v>
      </c>
      <c r="S125" s="31">
        <v>0</v>
      </c>
      <c r="T125" s="27" t="s">
        <v>173</v>
      </c>
      <c r="U125" s="27" t="s">
        <v>94</v>
      </c>
      <c r="V125" s="27" t="s">
        <v>176</v>
      </c>
      <c r="W125" s="31" t="s">
        <v>94</v>
      </c>
      <c r="X125" s="31">
        <v>1</v>
      </c>
      <c r="Y125" s="27" t="s">
        <v>94</v>
      </c>
      <c r="Z125" s="27" t="s">
        <v>94</v>
      </c>
      <c r="AA125" s="31" t="s">
        <v>94</v>
      </c>
      <c r="AB125" s="31" t="s">
        <v>94</v>
      </c>
      <c r="AC125" s="27" t="s">
        <v>94</v>
      </c>
    </row>
    <row r="126" spans="1:29">
      <c r="A126" s="27" t="s">
        <v>116</v>
      </c>
      <c r="B126" s="27" t="s">
        <v>46</v>
      </c>
      <c r="C126" s="27" t="s">
        <v>48</v>
      </c>
      <c r="D126" s="27" t="s">
        <v>125</v>
      </c>
      <c r="E126" s="27" t="s">
        <v>142</v>
      </c>
      <c r="F126" s="27" t="s">
        <v>149</v>
      </c>
      <c r="G126" s="27" t="s">
        <v>94</v>
      </c>
      <c r="H126" s="27" t="s">
        <v>161</v>
      </c>
      <c r="I126" s="30">
        <v>19988878.376340002</v>
      </c>
      <c r="J126" s="27" t="s">
        <v>27</v>
      </c>
      <c r="K126" s="30">
        <v>0</v>
      </c>
      <c r="L126" s="27" t="s">
        <v>161</v>
      </c>
      <c r="M126" s="30">
        <v>19988878.376340002</v>
      </c>
      <c r="N126" s="27" t="s">
        <v>27</v>
      </c>
      <c r="O126" s="30">
        <v>0</v>
      </c>
      <c r="P126" s="30">
        <v>19881901.365600001</v>
      </c>
      <c r="Q126" s="30">
        <v>106977.01074</v>
      </c>
      <c r="R126" s="30">
        <v>0</v>
      </c>
      <c r="S126" s="31">
        <v>0</v>
      </c>
      <c r="T126" s="27" t="s">
        <v>173</v>
      </c>
      <c r="U126" s="27" t="s">
        <v>94</v>
      </c>
      <c r="V126" s="27" t="s">
        <v>176</v>
      </c>
      <c r="W126" s="31" t="s">
        <v>94</v>
      </c>
      <c r="X126" s="31">
        <v>1</v>
      </c>
      <c r="Y126" s="27" t="s">
        <v>94</v>
      </c>
      <c r="Z126" s="27" t="s">
        <v>94</v>
      </c>
      <c r="AA126" s="31" t="s">
        <v>94</v>
      </c>
      <c r="AB126" s="31" t="s">
        <v>94</v>
      </c>
      <c r="AC126" s="27" t="s">
        <v>94</v>
      </c>
    </row>
    <row r="127" spans="1:29">
      <c r="A127" s="27" t="s">
        <v>116</v>
      </c>
      <c r="B127" s="27" t="s">
        <v>46</v>
      </c>
      <c r="C127" s="27" t="s">
        <v>48</v>
      </c>
      <c r="D127" s="27" t="s">
        <v>125</v>
      </c>
      <c r="E127" s="27" t="s">
        <v>142</v>
      </c>
      <c r="F127" s="27" t="s">
        <v>149</v>
      </c>
      <c r="G127" s="27" t="s">
        <v>94</v>
      </c>
      <c r="H127" s="27" t="s">
        <v>161</v>
      </c>
      <c r="I127" s="30">
        <v>621118063.14504004</v>
      </c>
      <c r="J127" s="27" t="s">
        <v>27</v>
      </c>
      <c r="K127" s="30">
        <v>0</v>
      </c>
      <c r="L127" s="27" t="s">
        <v>161</v>
      </c>
      <c r="M127" s="30">
        <v>621118063.14504004</v>
      </c>
      <c r="N127" s="27" t="s">
        <v>27</v>
      </c>
      <c r="O127" s="30">
        <v>0</v>
      </c>
      <c r="P127" s="30">
        <v>617793745.62660003</v>
      </c>
      <c r="Q127" s="30">
        <v>3324317.5184399998</v>
      </c>
      <c r="R127" s="30">
        <v>0</v>
      </c>
      <c r="S127" s="31">
        <v>0</v>
      </c>
      <c r="T127" s="27" t="s">
        <v>173</v>
      </c>
      <c r="U127" s="27" t="s">
        <v>94</v>
      </c>
      <c r="V127" s="27" t="s">
        <v>176</v>
      </c>
      <c r="W127" s="31" t="s">
        <v>94</v>
      </c>
      <c r="X127" s="31">
        <v>1</v>
      </c>
      <c r="Y127" s="27" t="s">
        <v>94</v>
      </c>
      <c r="Z127" s="27" t="s">
        <v>94</v>
      </c>
      <c r="AA127" s="31" t="s">
        <v>94</v>
      </c>
      <c r="AB127" s="31" t="s">
        <v>94</v>
      </c>
      <c r="AC127" s="27" t="s">
        <v>94</v>
      </c>
    </row>
    <row r="128" spans="1:29">
      <c r="A128" s="27" t="s">
        <v>116</v>
      </c>
      <c r="B128" s="27" t="s">
        <v>46</v>
      </c>
      <c r="C128" s="27" t="s">
        <v>48</v>
      </c>
      <c r="D128" s="27" t="s">
        <v>125</v>
      </c>
      <c r="E128" s="27" t="s">
        <v>142</v>
      </c>
      <c r="F128" s="27" t="s">
        <v>149</v>
      </c>
      <c r="G128" s="27" t="s">
        <v>94</v>
      </c>
      <c r="H128" s="27" t="s">
        <v>161</v>
      </c>
      <c r="I128" s="30">
        <v>511910487.39876002</v>
      </c>
      <c r="J128" s="27" t="s">
        <v>27</v>
      </c>
      <c r="K128" s="30">
        <v>0</v>
      </c>
      <c r="L128" s="27" t="s">
        <v>161</v>
      </c>
      <c r="M128" s="30">
        <v>511910487.39876002</v>
      </c>
      <c r="N128" s="27" t="s">
        <v>27</v>
      </c>
      <c r="O128" s="30">
        <v>0</v>
      </c>
      <c r="P128" s="30">
        <v>509170670.2755</v>
      </c>
      <c r="Q128" s="30">
        <v>2739817.1232599998</v>
      </c>
      <c r="R128" s="30">
        <v>0</v>
      </c>
      <c r="S128" s="31">
        <v>0</v>
      </c>
      <c r="T128" s="27" t="s">
        <v>173</v>
      </c>
      <c r="U128" s="27" t="s">
        <v>94</v>
      </c>
      <c r="V128" s="27" t="s">
        <v>176</v>
      </c>
      <c r="W128" s="31" t="s">
        <v>94</v>
      </c>
      <c r="X128" s="31">
        <v>1</v>
      </c>
      <c r="Y128" s="27" t="s">
        <v>94</v>
      </c>
      <c r="Z128" s="27" t="s">
        <v>94</v>
      </c>
      <c r="AA128" s="31" t="s">
        <v>94</v>
      </c>
      <c r="AB128" s="31" t="s">
        <v>94</v>
      </c>
      <c r="AC128" s="27" t="s">
        <v>94</v>
      </c>
    </row>
    <row r="129" spans="1:29">
      <c r="A129" s="27" t="s">
        <v>116</v>
      </c>
      <c r="B129" s="27" t="s">
        <v>46</v>
      </c>
      <c r="C129" s="27" t="s">
        <v>48</v>
      </c>
      <c r="D129" s="27" t="s">
        <v>125</v>
      </c>
      <c r="E129" s="27" t="s">
        <v>142</v>
      </c>
      <c r="F129" s="27" t="s">
        <v>149</v>
      </c>
      <c r="G129" s="27" t="s">
        <v>94</v>
      </c>
      <c r="H129" s="27" t="s">
        <v>161</v>
      </c>
      <c r="I129" s="30">
        <v>698798446.95642006</v>
      </c>
      <c r="J129" s="27" t="s">
        <v>27</v>
      </c>
      <c r="K129" s="30">
        <v>0</v>
      </c>
      <c r="L129" s="27" t="s">
        <v>161</v>
      </c>
      <c r="M129" s="30">
        <v>698798446.95642006</v>
      </c>
      <c r="N129" s="27" t="s">
        <v>27</v>
      </c>
      <c r="O129" s="30">
        <v>0</v>
      </c>
      <c r="P129" s="30">
        <v>695058374.98740005</v>
      </c>
      <c r="Q129" s="30">
        <v>3740071.9690200002</v>
      </c>
      <c r="R129" s="30">
        <v>0</v>
      </c>
      <c r="S129" s="31">
        <v>0</v>
      </c>
      <c r="T129" s="27" t="s">
        <v>173</v>
      </c>
      <c r="U129" s="27" t="s">
        <v>94</v>
      </c>
      <c r="V129" s="27" t="s">
        <v>176</v>
      </c>
      <c r="W129" s="31" t="s">
        <v>94</v>
      </c>
      <c r="X129" s="31">
        <v>1</v>
      </c>
      <c r="Y129" s="27" t="s">
        <v>94</v>
      </c>
      <c r="Z129" s="27" t="s">
        <v>94</v>
      </c>
      <c r="AA129" s="31" t="s">
        <v>94</v>
      </c>
      <c r="AB129" s="31" t="s">
        <v>94</v>
      </c>
      <c r="AC129" s="27" t="s">
        <v>94</v>
      </c>
    </row>
    <row r="130" spans="1:29">
      <c r="A130" s="27" t="s">
        <v>116</v>
      </c>
      <c r="B130" s="27" t="s">
        <v>46</v>
      </c>
      <c r="C130" s="27" t="s">
        <v>48</v>
      </c>
      <c r="D130" s="27" t="s">
        <v>125</v>
      </c>
      <c r="E130" s="27" t="s">
        <v>142</v>
      </c>
      <c r="F130" s="27" t="s">
        <v>149</v>
      </c>
      <c r="G130" s="27" t="s">
        <v>94</v>
      </c>
      <c r="H130" s="27" t="s">
        <v>161</v>
      </c>
      <c r="I130" s="30">
        <v>406278169.13880002</v>
      </c>
      <c r="J130" s="27" t="s">
        <v>27</v>
      </c>
      <c r="K130" s="30">
        <v>0</v>
      </c>
      <c r="L130" s="27" t="s">
        <v>161</v>
      </c>
      <c r="M130" s="30">
        <v>406278169.13880002</v>
      </c>
      <c r="N130" s="27" t="s">
        <v>27</v>
      </c>
      <c r="O130" s="30">
        <v>0</v>
      </c>
      <c r="P130" s="30">
        <v>404103706.95450002</v>
      </c>
      <c r="Q130" s="30">
        <v>2174462.1842999998</v>
      </c>
      <c r="R130" s="30">
        <v>0</v>
      </c>
      <c r="S130" s="31">
        <v>0</v>
      </c>
      <c r="T130" s="27" t="s">
        <v>173</v>
      </c>
      <c r="U130" s="27" t="s">
        <v>94</v>
      </c>
      <c r="V130" s="27" t="s">
        <v>176</v>
      </c>
      <c r="W130" s="31" t="s">
        <v>94</v>
      </c>
      <c r="X130" s="31">
        <v>1</v>
      </c>
      <c r="Y130" s="27" t="s">
        <v>94</v>
      </c>
      <c r="Z130" s="27" t="s">
        <v>94</v>
      </c>
      <c r="AA130" s="31" t="s">
        <v>94</v>
      </c>
      <c r="AB130" s="31" t="s">
        <v>94</v>
      </c>
      <c r="AC130" s="27" t="s">
        <v>94</v>
      </c>
    </row>
    <row r="131" spans="1:29">
      <c r="A131" s="27" t="s">
        <v>116</v>
      </c>
      <c r="B131" s="27" t="s">
        <v>46</v>
      </c>
      <c r="C131" s="27" t="s">
        <v>48</v>
      </c>
      <c r="D131" s="27" t="s">
        <v>125</v>
      </c>
      <c r="E131" s="27" t="s">
        <v>142</v>
      </c>
      <c r="F131" s="27" t="s">
        <v>149</v>
      </c>
      <c r="G131" s="27" t="s">
        <v>94</v>
      </c>
      <c r="H131" s="27" t="s">
        <v>161</v>
      </c>
      <c r="I131" s="30">
        <v>1950135211.8662398</v>
      </c>
      <c r="J131" s="27" t="s">
        <v>27</v>
      </c>
      <c r="K131" s="30">
        <v>0</v>
      </c>
      <c r="L131" s="27" t="s">
        <v>161</v>
      </c>
      <c r="M131" s="30">
        <v>1950135211.8662398</v>
      </c>
      <c r="N131" s="27" t="s">
        <v>27</v>
      </c>
      <c r="O131" s="30">
        <v>0</v>
      </c>
      <c r="P131" s="30">
        <v>1939697793.3815999</v>
      </c>
      <c r="Q131" s="30">
        <v>10437418.48464</v>
      </c>
      <c r="R131" s="30">
        <v>0</v>
      </c>
      <c r="S131" s="31">
        <v>0</v>
      </c>
      <c r="T131" s="27" t="s">
        <v>173</v>
      </c>
      <c r="U131" s="27" t="s">
        <v>94</v>
      </c>
      <c r="V131" s="27" t="s">
        <v>176</v>
      </c>
      <c r="W131" s="31" t="s">
        <v>94</v>
      </c>
      <c r="X131" s="31">
        <v>1</v>
      </c>
      <c r="Y131" s="27" t="s">
        <v>94</v>
      </c>
      <c r="Z131" s="27" t="s">
        <v>94</v>
      </c>
      <c r="AA131" s="31" t="s">
        <v>94</v>
      </c>
      <c r="AB131" s="31" t="s">
        <v>94</v>
      </c>
      <c r="AC131" s="27" t="s">
        <v>94</v>
      </c>
    </row>
    <row r="132" spans="1:29">
      <c r="A132" s="27" t="s">
        <v>116</v>
      </c>
      <c r="B132" s="27" t="s">
        <v>46</v>
      </c>
      <c r="C132" s="27" t="s">
        <v>48</v>
      </c>
      <c r="D132" s="27" t="s">
        <v>125</v>
      </c>
      <c r="E132" s="27" t="s">
        <v>142</v>
      </c>
      <c r="F132" s="27" t="s">
        <v>149</v>
      </c>
      <c r="G132" s="27" t="s">
        <v>94</v>
      </c>
      <c r="H132" s="27" t="s">
        <v>161</v>
      </c>
      <c r="I132" s="30">
        <v>893811972.10536003</v>
      </c>
      <c r="J132" s="27" t="s">
        <v>27</v>
      </c>
      <c r="K132" s="30">
        <v>0</v>
      </c>
      <c r="L132" s="27" t="s">
        <v>161</v>
      </c>
      <c r="M132" s="30">
        <v>893811972.10536003</v>
      </c>
      <c r="N132" s="27" t="s">
        <v>27</v>
      </c>
      <c r="O132" s="30">
        <v>0</v>
      </c>
      <c r="P132" s="30">
        <v>889028155.29990005</v>
      </c>
      <c r="Q132" s="30">
        <v>4783816.8054600004</v>
      </c>
      <c r="R132" s="30">
        <v>0</v>
      </c>
      <c r="S132" s="31">
        <v>0</v>
      </c>
      <c r="T132" s="27" t="s">
        <v>173</v>
      </c>
      <c r="U132" s="27" t="s">
        <v>94</v>
      </c>
      <c r="V132" s="27" t="s">
        <v>176</v>
      </c>
      <c r="W132" s="31" t="s">
        <v>94</v>
      </c>
      <c r="X132" s="31">
        <v>1</v>
      </c>
      <c r="Y132" s="27" t="s">
        <v>94</v>
      </c>
      <c r="Z132" s="27" t="s">
        <v>94</v>
      </c>
      <c r="AA132" s="31" t="s">
        <v>94</v>
      </c>
      <c r="AB132" s="31" t="s">
        <v>94</v>
      </c>
      <c r="AC132" s="27" t="s">
        <v>94</v>
      </c>
    </row>
    <row r="133" spans="1:29">
      <c r="A133" s="27" t="s">
        <v>116</v>
      </c>
      <c r="B133" s="27" t="s">
        <v>46</v>
      </c>
      <c r="C133" s="27" t="s">
        <v>48</v>
      </c>
      <c r="D133" s="27" t="s">
        <v>125</v>
      </c>
      <c r="E133" s="27" t="s">
        <v>142</v>
      </c>
      <c r="F133" s="27" t="s">
        <v>149</v>
      </c>
      <c r="G133" s="27" t="s">
        <v>94</v>
      </c>
      <c r="H133" s="27" t="s">
        <v>161</v>
      </c>
      <c r="I133" s="30">
        <v>307958851.33679998</v>
      </c>
      <c r="J133" s="27" t="s">
        <v>27</v>
      </c>
      <c r="K133" s="30">
        <v>0</v>
      </c>
      <c r="L133" s="27" t="s">
        <v>161</v>
      </c>
      <c r="M133" s="30">
        <v>307958851.33679998</v>
      </c>
      <c r="N133" s="27" t="s">
        <v>27</v>
      </c>
      <c r="O133" s="30">
        <v>0</v>
      </c>
      <c r="P133" s="30">
        <v>306310609.0758</v>
      </c>
      <c r="Q133" s="30">
        <v>1648242.2609999999</v>
      </c>
      <c r="R133" s="30">
        <v>0</v>
      </c>
      <c r="S133" s="31">
        <v>0</v>
      </c>
      <c r="T133" s="27" t="s">
        <v>173</v>
      </c>
      <c r="U133" s="27" t="s">
        <v>94</v>
      </c>
      <c r="V133" s="27" t="s">
        <v>176</v>
      </c>
      <c r="W133" s="31" t="s">
        <v>94</v>
      </c>
      <c r="X133" s="31">
        <v>1</v>
      </c>
      <c r="Y133" s="27" t="s">
        <v>94</v>
      </c>
      <c r="Z133" s="27" t="s">
        <v>94</v>
      </c>
      <c r="AA133" s="31" t="s">
        <v>94</v>
      </c>
      <c r="AB133" s="31" t="s">
        <v>94</v>
      </c>
      <c r="AC133" s="27" t="s">
        <v>94</v>
      </c>
    </row>
    <row r="134" spans="1:29">
      <c r="A134" s="27" t="s">
        <v>116</v>
      </c>
      <c r="B134" s="27" t="s">
        <v>46</v>
      </c>
      <c r="C134" s="27" t="s">
        <v>48</v>
      </c>
      <c r="D134" s="27" t="s">
        <v>125</v>
      </c>
      <c r="E134" s="27" t="s">
        <v>142</v>
      </c>
      <c r="F134" s="27" t="s">
        <v>149</v>
      </c>
      <c r="G134" s="27" t="s">
        <v>94</v>
      </c>
      <c r="H134" s="27" t="s">
        <v>161</v>
      </c>
      <c r="I134" s="30">
        <v>535149601.62510002</v>
      </c>
      <c r="J134" s="27" t="s">
        <v>27</v>
      </c>
      <c r="K134" s="30">
        <v>0</v>
      </c>
      <c r="L134" s="27" t="s">
        <v>161</v>
      </c>
      <c r="M134" s="30">
        <v>535149601.62510002</v>
      </c>
      <c r="N134" s="27" t="s">
        <v>27</v>
      </c>
      <c r="O134" s="30">
        <v>0</v>
      </c>
      <c r="P134" s="30">
        <v>532285402.5309</v>
      </c>
      <c r="Q134" s="30">
        <v>2864199.0942000002</v>
      </c>
      <c r="R134" s="30">
        <v>0</v>
      </c>
      <c r="S134" s="31">
        <v>0</v>
      </c>
      <c r="T134" s="27" t="s">
        <v>173</v>
      </c>
      <c r="U134" s="27" t="s">
        <v>94</v>
      </c>
      <c r="V134" s="27" t="s">
        <v>176</v>
      </c>
      <c r="W134" s="31" t="s">
        <v>94</v>
      </c>
      <c r="X134" s="31">
        <v>1</v>
      </c>
      <c r="Y134" s="27" t="s">
        <v>94</v>
      </c>
      <c r="Z134" s="27" t="s">
        <v>94</v>
      </c>
      <c r="AA134" s="31" t="s">
        <v>94</v>
      </c>
      <c r="AB134" s="31" t="s">
        <v>94</v>
      </c>
      <c r="AC134" s="27" t="s">
        <v>94</v>
      </c>
    </row>
    <row r="135" spans="1:29">
      <c r="A135" s="27" t="s">
        <v>116</v>
      </c>
      <c r="B135" s="27" t="s">
        <v>46</v>
      </c>
      <c r="C135" s="27" t="s">
        <v>48</v>
      </c>
      <c r="D135" s="27" t="s">
        <v>125</v>
      </c>
      <c r="E135" s="27" t="s">
        <v>142</v>
      </c>
      <c r="F135" s="27" t="s">
        <v>149</v>
      </c>
      <c r="G135" s="27" t="s">
        <v>94</v>
      </c>
      <c r="H135" s="27" t="s">
        <v>161</v>
      </c>
      <c r="I135" s="30">
        <v>308771405.75238001</v>
      </c>
      <c r="J135" s="27" t="s">
        <v>27</v>
      </c>
      <c r="K135" s="30">
        <v>0</v>
      </c>
      <c r="L135" s="27" t="s">
        <v>161</v>
      </c>
      <c r="M135" s="30">
        <v>308771405.75238001</v>
      </c>
      <c r="N135" s="27" t="s">
        <v>27</v>
      </c>
      <c r="O135" s="30">
        <v>0</v>
      </c>
      <c r="P135" s="30">
        <v>307118815.98629999</v>
      </c>
      <c r="Q135" s="30">
        <v>1652589.76608</v>
      </c>
      <c r="R135" s="30">
        <v>0</v>
      </c>
      <c r="S135" s="31">
        <v>0</v>
      </c>
      <c r="T135" s="27" t="s">
        <v>173</v>
      </c>
      <c r="U135" s="27" t="s">
        <v>94</v>
      </c>
      <c r="V135" s="27" t="s">
        <v>176</v>
      </c>
      <c r="W135" s="31" t="s">
        <v>94</v>
      </c>
      <c r="X135" s="31">
        <v>1</v>
      </c>
      <c r="Y135" s="27" t="s">
        <v>94</v>
      </c>
      <c r="Z135" s="27" t="s">
        <v>94</v>
      </c>
      <c r="AA135" s="31" t="s">
        <v>94</v>
      </c>
      <c r="AB135" s="31" t="s">
        <v>94</v>
      </c>
      <c r="AC135" s="27" t="s">
        <v>94</v>
      </c>
    </row>
    <row r="136" spans="1:29">
      <c r="A136" s="27" t="s">
        <v>116</v>
      </c>
      <c r="B136" s="27" t="s">
        <v>46</v>
      </c>
      <c r="C136" s="27" t="s">
        <v>48</v>
      </c>
      <c r="D136" s="27" t="s">
        <v>125</v>
      </c>
      <c r="E136" s="27" t="s">
        <v>142</v>
      </c>
      <c r="F136" s="27" t="s">
        <v>149</v>
      </c>
      <c r="G136" s="27" t="s">
        <v>94</v>
      </c>
      <c r="H136" s="27" t="s">
        <v>161</v>
      </c>
      <c r="I136" s="30">
        <v>441380597.77410001</v>
      </c>
      <c r="J136" s="27" t="s">
        <v>27</v>
      </c>
      <c r="K136" s="30">
        <v>0</v>
      </c>
      <c r="L136" s="27" t="s">
        <v>161</v>
      </c>
      <c r="M136" s="30">
        <v>441380597.77410001</v>
      </c>
      <c r="N136" s="27" t="s">
        <v>27</v>
      </c>
      <c r="O136" s="30">
        <v>0</v>
      </c>
      <c r="P136" s="30">
        <v>439018266.5988</v>
      </c>
      <c r="Q136" s="30">
        <v>2362331.1752999998</v>
      </c>
      <c r="R136" s="30">
        <v>0</v>
      </c>
      <c r="S136" s="31">
        <v>0</v>
      </c>
      <c r="T136" s="27" t="s">
        <v>173</v>
      </c>
      <c r="U136" s="27" t="s">
        <v>94</v>
      </c>
      <c r="V136" s="27" t="s">
        <v>176</v>
      </c>
      <c r="W136" s="31" t="s">
        <v>94</v>
      </c>
      <c r="X136" s="31">
        <v>1</v>
      </c>
      <c r="Y136" s="27" t="s">
        <v>94</v>
      </c>
      <c r="Z136" s="27" t="s">
        <v>94</v>
      </c>
      <c r="AA136" s="31" t="s">
        <v>94</v>
      </c>
      <c r="AB136" s="31" t="s">
        <v>94</v>
      </c>
      <c r="AC136" s="27" t="s">
        <v>94</v>
      </c>
    </row>
    <row r="137" spans="1:29">
      <c r="A137" s="27" t="s">
        <v>116</v>
      </c>
      <c r="B137" s="27" t="s">
        <v>46</v>
      </c>
      <c r="C137" s="27" t="s">
        <v>48</v>
      </c>
      <c r="D137" s="27" t="s">
        <v>125</v>
      </c>
      <c r="E137" s="27" t="s">
        <v>142</v>
      </c>
      <c r="F137" s="27" t="s">
        <v>149</v>
      </c>
      <c r="G137" s="27" t="s">
        <v>94</v>
      </c>
      <c r="H137" s="27" t="s">
        <v>161</v>
      </c>
      <c r="I137" s="30">
        <v>487533802.96655995</v>
      </c>
      <c r="J137" s="27" t="s">
        <v>27</v>
      </c>
      <c r="K137" s="30">
        <v>0</v>
      </c>
      <c r="L137" s="27" t="s">
        <v>161</v>
      </c>
      <c r="M137" s="30">
        <v>487533802.96655995</v>
      </c>
      <c r="N137" s="27" t="s">
        <v>27</v>
      </c>
      <c r="O137" s="30">
        <v>0</v>
      </c>
      <c r="P137" s="30">
        <v>484924448.34539998</v>
      </c>
      <c r="Q137" s="30">
        <v>2609354.6211600001</v>
      </c>
      <c r="R137" s="30">
        <v>0</v>
      </c>
      <c r="S137" s="31">
        <v>0</v>
      </c>
      <c r="T137" s="27" t="s">
        <v>173</v>
      </c>
      <c r="U137" s="27" t="s">
        <v>94</v>
      </c>
      <c r="V137" s="27" t="s">
        <v>176</v>
      </c>
      <c r="W137" s="31" t="s">
        <v>94</v>
      </c>
      <c r="X137" s="31">
        <v>1</v>
      </c>
      <c r="Y137" s="27" t="s">
        <v>94</v>
      </c>
      <c r="Z137" s="27" t="s">
        <v>94</v>
      </c>
      <c r="AA137" s="31" t="s">
        <v>94</v>
      </c>
      <c r="AB137" s="31" t="s">
        <v>94</v>
      </c>
      <c r="AC137" s="27" t="s">
        <v>94</v>
      </c>
    </row>
    <row r="138" spans="1:29">
      <c r="A138" s="27" t="s">
        <v>116</v>
      </c>
      <c r="B138" s="27" t="s">
        <v>46</v>
      </c>
      <c r="C138" s="27" t="s">
        <v>48</v>
      </c>
      <c r="D138" s="27" t="s">
        <v>126</v>
      </c>
      <c r="E138" s="27" t="s">
        <v>143</v>
      </c>
      <c r="F138" s="27" t="s">
        <v>151</v>
      </c>
      <c r="G138" s="27" t="s">
        <v>94</v>
      </c>
      <c r="H138" s="27" t="s">
        <v>161</v>
      </c>
      <c r="I138" s="30">
        <v>20121840.710099999</v>
      </c>
      <c r="J138" s="27" t="s">
        <v>27</v>
      </c>
      <c r="K138" s="30">
        <v>0</v>
      </c>
      <c r="L138" s="27" t="s">
        <v>161</v>
      </c>
      <c r="M138" s="30">
        <v>20121840.710099999</v>
      </c>
      <c r="N138" s="27" t="s">
        <v>27</v>
      </c>
      <c r="O138" s="30">
        <v>0</v>
      </c>
      <c r="P138" s="30">
        <v>19830927.1446</v>
      </c>
      <c r="Q138" s="30">
        <v>290913.56550000003</v>
      </c>
      <c r="R138" s="30">
        <v>0</v>
      </c>
      <c r="S138" s="31">
        <v>0</v>
      </c>
      <c r="T138" s="27" t="s">
        <v>173</v>
      </c>
      <c r="U138" s="27" t="s">
        <v>94</v>
      </c>
      <c r="V138" s="27" t="s">
        <v>176</v>
      </c>
      <c r="W138" s="31" t="s">
        <v>94</v>
      </c>
      <c r="X138" s="31">
        <v>1</v>
      </c>
      <c r="Y138" s="27" t="s">
        <v>94</v>
      </c>
      <c r="Z138" s="27" t="s">
        <v>94</v>
      </c>
      <c r="AA138" s="31" t="s">
        <v>94</v>
      </c>
      <c r="AB138" s="31" t="s">
        <v>94</v>
      </c>
      <c r="AC138" s="27" t="s">
        <v>94</v>
      </c>
    </row>
    <row r="139" spans="1:29">
      <c r="A139" s="27" t="s">
        <v>116</v>
      </c>
      <c r="B139" s="27" t="s">
        <v>46</v>
      </c>
      <c r="C139" s="27" t="s">
        <v>48</v>
      </c>
      <c r="D139" s="27" t="s">
        <v>126</v>
      </c>
      <c r="E139" s="27" t="s">
        <v>143</v>
      </c>
      <c r="F139" s="27" t="s">
        <v>151</v>
      </c>
      <c r="G139" s="27" t="s">
        <v>94</v>
      </c>
      <c r="H139" s="27" t="s">
        <v>161</v>
      </c>
      <c r="I139" s="30">
        <v>257560149.59064001</v>
      </c>
      <c r="J139" s="27" t="s">
        <v>27</v>
      </c>
      <c r="K139" s="30">
        <v>0</v>
      </c>
      <c r="L139" s="27" t="s">
        <v>161</v>
      </c>
      <c r="M139" s="30">
        <v>257560149.59064001</v>
      </c>
      <c r="N139" s="27" t="s">
        <v>27</v>
      </c>
      <c r="O139" s="30">
        <v>0</v>
      </c>
      <c r="P139" s="30">
        <v>253835867.1261</v>
      </c>
      <c r="Q139" s="30">
        <v>3668657.3939399999</v>
      </c>
      <c r="R139" s="30">
        <v>55625.070599999999</v>
      </c>
      <c r="S139" s="31">
        <v>0</v>
      </c>
      <c r="T139" s="27" t="s">
        <v>173</v>
      </c>
      <c r="U139" s="27" t="s">
        <v>94</v>
      </c>
      <c r="V139" s="27" t="s">
        <v>176</v>
      </c>
      <c r="W139" s="31" t="s">
        <v>94</v>
      </c>
      <c r="X139" s="31">
        <v>1</v>
      </c>
      <c r="Y139" s="27" t="s">
        <v>94</v>
      </c>
      <c r="Z139" s="27" t="s">
        <v>94</v>
      </c>
      <c r="AA139" s="31" t="s">
        <v>94</v>
      </c>
      <c r="AB139" s="31" t="s">
        <v>94</v>
      </c>
      <c r="AC139" s="27" t="s">
        <v>94</v>
      </c>
    </row>
    <row r="140" spans="1:29">
      <c r="A140" s="27" t="s">
        <v>116</v>
      </c>
      <c r="B140" s="27" t="s">
        <v>46</v>
      </c>
      <c r="C140" s="27" t="s">
        <v>48</v>
      </c>
      <c r="D140" s="27" t="s">
        <v>126</v>
      </c>
      <c r="E140" s="27" t="s">
        <v>143</v>
      </c>
      <c r="F140" s="27" t="s">
        <v>151</v>
      </c>
      <c r="G140" s="27" t="s">
        <v>94</v>
      </c>
      <c r="H140" s="27" t="s">
        <v>161</v>
      </c>
      <c r="I140" s="30">
        <v>237920765.3484</v>
      </c>
      <c r="J140" s="27" t="s">
        <v>27</v>
      </c>
      <c r="K140" s="30">
        <v>0</v>
      </c>
      <c r="L140" s="27" t="s">
        <v>161</v>
      </c>
      <c r="M140" s="30">
        <v>237920765.3484</v>
      </c>
      <c r="N140" s="27" t="s">
        <v>27</v>
      </c>
      <c r="O140" s="30">
        <v>0</v>
      </c>
      <c r="P140" s="30">
        <v>234480882.3369</v>
      </c>
      <c r="Q140" s="30">
        <v>3439883.0115</v>
      </c>
      <c r="R140" s="30">
        <v>0</v>
      </c>
      <c r="S140" s="31">
        <v>0</v>
      </c>
      <c r="T140" s="27" t="s">
        <v>173</v>
      </c>
      <c r="U140" s="27" t="s">
        <v>94</v>
      </c>
      <c r="V140" s="27" t="s">
        <v>176</v>
      </c>
      <c r="W140" s="31" t="s">
        <v>94</v>
      </c>
      <c r="X140" s="31">
        <v>1</v>
      </c>
      <c r="Y140" s="27" t="s">
        <v>94</v>
      </c>
      <c r="Z140" s="27" t="s">
        <v>94</v>
      </c>
      <c r="AA140" s="31" t="s">
        <v>94</v>
      </c>
      <c r="AB140" s="31" t="s">
        <v>94</v>
      </c>
      <c r="AC140" s="27" t="s">
        <v>94</v>
      </c>
    </row>
    <row r="141" spans="1:29">
      <c r="A141" s="27" t="s">
        <v>116</v>
      </c>
      <c r="B141" s="27" t="s">
        <v>46</v>
      </c>
      <c r="C141" s="27" t="s">
        <v>48</v>
      </c>
      <c r="D141" s="27" t="s">
        <v>126</v>
      </c>
      <c r="E141" s="27" t="s">
        <v>143</v>
      </c>
      <c r="F141" s="27" t="s">
        <v>151</v>
      </c>
      <c r="G141" s="27" t="s">
        <v>94</v>
      </c>
      <c r="H141" s="27" t="s">
        <v>161</v>
      </c>
      <c r="I141" s="30">
        <v>3613079663.2728</v>
      </c>
      <c r="J141" s="27" t="s">
        <v>27</v>
      </c>
      <c r="K141" s="30">
        <v>0</v>
      </c>
      <c r="L141" s="27" t="s">
        <v>161</v>
      </c>
      <c r="M141" s="30">
        <v>3613079663.2728</v>
      </c>
      <c r="N141" s="27" t="s">
        <v>27</v>
      </c>
      <c r="O141" s="30">
        <v>0</v>
      </c>
      <c r="P141" s="30">
        <v>3560841276.7203002</v>
      </c>
      <c r="Q141" s="30">
        <v>52238386.552500002</v>
      </c>
      <c r="R141" s="30">
        <v>0</v>
      </c>
      <c r="S141" s="31">
        <v>0</v>
      </c>
      <c r="T141" s="27" t="s">
        <v>173</v>
      </c>
      <c r="U141" s="27" t="s">
        <v>94</v>
      </c>
      <c r="V141" s="27" t="s">
        <v>176</v>
      </c>
      <c r="W141" s="31" t="s">
        <v>94</v>
      </c>
      <c r="X141" s="31">
        <v>1</v>
      </c>
      <c r="Y141" s="27" t="s">
        <v>94</v>
      </c>
      <c r="Z141" s="27" t="s">
        <v>94</v>
      </c>
      <c r="AA141" s="31" t="s">
        <v>94</v>
      </c>
      <c r="AB141" s="31" t="s">
        <v>94</v>
      </c>
      <c r="AC141" s="27" t="s">
        <v>94</v>
      </c>
    </row>
    <row r="142" spans="1:29">
      <c r="A142" s="27" t="s">
        <v>116</v>
      </c>
      <c r="B142" s="27" t="s">
        <v>46</v>
      </c>
      <c r="C142" s="27" t="s">
        <v>48</v>
      </c>
      <c r="D142" s="27" t="s">
        <v>126</v>
      </c>
      <c r="E142" s="27" t="s">
        <v>143</v>
      </c>
      <c r="F142" s="27" t="s">
        <v>151</v>
      </c>
      <c r="G142" s="27" t="s">
        <v>94</v>
      </c>
      <c r="H142" s="27" t="s">
        <v>161</v>
      </c>
      <c r="I142" s="30">
        <v>657421120.45905006</v>
      </c>
      <c r="J142" s="27" t="s">
        <v>27</v>
      </c>
      <c r="K142" s="30">
        <v>0</v>
      </c>
      <c r="L142" s="27" t="s">
        <v>161</v>
      </c>
      <c r="M142" s="30">
        <v>657421120.45905006</v>
      </c>
      <c r="N142" s="27" t="s">
        <v>27</v>
      </c>
      <c r="O142" s="30">
        <v>0</v>
      </c>
      <c r="P142" s="30">
        <v>647916051.33060002</v>
      </c>
      <c r="Q142" s="30">
        <v>9505069.1284500007</v>
      </c>
      <c r="R142" s="30">
        <v>0</v>
      </c>
      <c r="S142" s="31">
        <v>0</v>
      </c>
      <c r="T142" s="27" t="s">
        <v>173</v>
      </c>
      <c r="U142" s="27" t="s">
        <v>94</v>
      </c>
      <c r="V142" s="27" t="s">
        <v>176</v>
      </c>
      <c r="W142" s="31" t="s">
        <v>94</v>
      </c>
      <c r="X142" s="31">
        <v>1</v>
      </c>
      <c r="Y142" s="27" t="s">
        <v>94</v>
      </c>
      <c r="Z142" s="27" t="s">
        <v>94</v>
      </c>
      <c r="AA142" s="31" t="s">
        <v>94</v>
      </c>
      <c r="AB142" s="31" t="s">
        <v>94</v>
      </c>
      <c r="AC142" s="27" t="s">
        <v>94</v>
      </c>
    </row>
    <row r="143" spans="1:29">
      <c r="A143" s="27" t="s">
        <v>116</v>
      </c>
      <c r="B143" s="27" t="s">
        <v>46</v>
      </c>
      <c r="C143" s="27" t="s">
        <v>48</v>
      </c>
      <c r="D143" s="27" t="s">
        <v>126</v>
      </c>
      <c r="E143" s="27" t="s">
        <v>143</v>
      </c>
      <c r="F143" s="27" t="s">
        <v>151</v>
      </c>
      <c r="G143" s="27" t="s">
        <v>94</v>
      </c>
      <c r="H143" s="27" t="s">
        <v>161</v>
      </c>
      <c r="I143" s="30">
        <v>591743393.53110003</v>
      </c>
      <c r="J143" s="27" t="s">
        <v>27</v>
      </c>
      <c r="K143" s="30">
        <v>0</v>
      </c>
      <c r="L143" s="27" t="s">
        <v>161</v>
      </c>
      <c r="M143" s="30">
        <v>591743393.53110003</v>
      </c>
      <c r="N143" s="27" t="s">
        <v>27</v>
      </c>
      <c r="O143" s="30">
        <v>0</v>
      </c>
      <c r="P143" s="30">
        <v>583187903.98740005</v>
      </c>
      <c r="Q143" s="30">
        <v>8555489.5437000003</v>
      </c>
      <c r="R143" s="30">
        <v>0</v>
      </c>
      <c r="S143" s="31">
        <v>0</v>
      </c>
      <c r="T143" s="27" t="s">
        <v>173</v>
      </c>
      <c r="U143" s="27" t="s">
        <v>94</v>
      </c>
      <c r="V143" s="27" t="s">
        <v>176</v>
      </c>
      <c r="W143" s="31" t="s">
        <v>94</v>
      </c>
      <c r="X143" s="31">
        <v>1</v>
      </c>
      <c r="Y143" s="27" t="s">
        <v>94</v>
      </c>
      <c r="Z143" s="27" t="s">
        <v>94</v>
      </c>
      <c r="AA143" s="31" t="s">
        <v>94</v>
      </c>
      <c r="AB143" s="31" t="s">
        <v>94</v>
      </c>
      <c r="AC143" s="27" t="s">
        <v>94</v>
      </c>
    </row>
    <row r="144" spans="1:29">
      <c r="A144" s="27" t="s">
        <v>116</v>
      </c>
      <c r="B144" s="27" t="s">
        <v>46</v>
      </c>
      <c r="C144" s="27" t="s">
        <v>48</v>
      </c>
      <c r="D144" s="27" t="s">
        <v>126</v>
      </c>
      <c r="E144" s="27" t="s">
        <v>143</v>
      </c>
      <c r="F144" s="27" t="s">
        <v>151</v>
      </c>
      <c r="G144" s="27" t="s">
        <v>94</v>
      </c>
      <c r="H144" s="27" t="s">
        <v>161</v>
      </c>
      <c r="I144" s="30">
        <v>134092004.66669999</v>
      </c>
      <c r="J144" s="27" t="s">
        <v>27</v>
      </c>
      <c r="K144" s="30">
        <v>0</v>
      </c>
      <c r="L144" s="27" t="s">
        <v>161</v>
      </c>
      <c r="M144" s="30">
        <v>134092004.66669999</v>
      </c>
      <c r="N144" s="27" t="s">
        <v>27</v>
      </c>
      <c r="O144" s="30">
        <v>0</v>
      </c>
      <c r="P144" s="30">
        <v>132153297.03659999</v>
      </c>
      <c r="Q144" s="30">
        <v>1938707.6301</v>
      </c>
      <c r="R144" s="30">
        <v>0</v>
      </c>
      <c r="S144" s="31">
        <v>0</v>
      </c>
      <c r="T144" s="27" t="s">
        <v>173</v>
      </c>
      <c r="U144" s="27" t="s">
        <v>94</v>
      </c>
      <c r="V144" s="27" t="s">
        <v>176</v>
      </c>
      <c r="W144" s="31" t="s">
        <v>94</v>
      </c>
      <c r="X144" s="31">
        <v>1</v>
      </c>
      <c r="Y144" s="27" t="s">
        <v>94</v>
      </c>
      <c r="Z144" s="27" t="s">
        <v>94</v>
      </c>
      <c r="AA144" s="31" t="s">
        <v>94</v>
      </c>
      <c r="AB144" s="31" t="s">
        <v>94</v>
      </c>
      <c r="AC144" s="27" t="s">
        <v>94</v>
      </c>
    </row>
    <row r="145" spans="1:29">
      <c r="A145" s="27" t="s">
        <v>116</v>
      </c>
      <c r="B145" s="27" t="s">
        <v>46</v>
      </c>
      <c r="C145" s="27" t="s">
        <v>48</v>
      </c>
      <c r="D145" s="27" t="s">
        <v>126</v>
      </c>
      <c r="E145" s="27" t="s">
        <v>143</v>
      </c>
      <c r="F145" s="27" t="s">
        <v>151</v>
      </c>
      <c r="G145" s="27" t="s">
        <v>94</v>
      </c>
      <c r="H145" s="27" t="s">
        <v>161</v>
      </c>
      <c r="I145" s="30">
        <v>888580963.28204989</v>
      </c>
      <c r="J145" s="27" t="s">
        <v>27</v>
      </c>
      <c r="K145" s="30">
        <v>0</v>
      </c>
      <c r="L145" s="27" t="s">
        <v>161</v>
      </c>
      <c r="M145" s="30">
        <v>888580963.28204989</v>
      </c>
      <c r="N145" s="27" t="s">
        <v>27</v>
      </c>
      <c r="O145" s="30">
        <v>0</v>
      </c>
      <c r="P145" s="30">
        <v>875733742.31579995</v>
      </c>
      <c r="Q145" s="30">
        <v>12847220.966250001</v>
      </c>
      <c r="R145" s="30">
        <v>0</v>
      </c>
      <c r="S145" s="31">
        <v>0</v>
      </c>
      <c r="T145" s="27" t="s">
        <v>173</v>
      </c>
      <c r="U145" s="27" t="s">
        <v>94</v>
      </c>
      <c r="V145" s="27" t="s">
        <v>176</v>
      </c>
      <c r="W145" s="31" t="s">
        <v>94</v>
      </c>
      <c r="X145" s="31">
        <v>1</v>
      </c>
      <c r="Y145" s="27" t="s">
        <v>94</v>
      </c>
      <c r="Z145" s="27" t="s">
        <v>94</v>
      </c>
      <c r="AA145" s="31" t="s">
        <v>94</v>
      </c>
      <c r="AB145" s="31" t="s">
        <v>94</v>
      </c>
      <c r="AC145" s="27" t="s">
        <v>94</v>
      </c>
    </row>
    <row r="146" spans="1:29">
      <c r="A146" s="27" t="s">
        <v>116</v>
      </c>
      <c r="B146" s="27" t="s">
        <v>46</v>
      </c>
      <c r="C146" s="27" t="s">
        <v>48</v>
      </c>
      <c r="D146" s="27" t="s">
        <v>126</v>
      </c>
      <c r="E146" s="27" t="s">
        <v>143</v>
      </c>
      <c r="F146" s="27" t="s">
        <v>151</v>
      </c>
      <c r="G146" s="27" t="s">
        <v>94</v>
      </c>
      <c r="H146" s="27" t="s">
        <v>161</v>
      </c>
      <c r="I146" s="30">
        <v>507070647.66719997</v>
      </c>
      <c r="J146" s="27" t="s">
        <v>27</v>
      </c>
      <c r="K146" s="30">
        <v>0</v>
      </c>
      <c r="L146" s="27" t="s">
        <v>161</v>
      </c>
      <c r="M146" s="30">
        <v>507070647.66719997</v>
      </c>
      <c r="N146" s="27" t="s">
        <v>27</v>
      </c>
      <c r="O146" s="30">
        <v>0</v>
      </c>
      <c r="P146" s="30">
        <v>499739362.74479997</v>
      </c>
      <c r="Q146" s="30">
        <v>7331284.9223999996</v>
      </c>
      <c r="R146" s="30">
        <v>0</v>
      </c>
      <c r="S146" s="31">
        <v>0</v>
      </c>
      <c r="T146" s="27" t="s">
        <v>173</v>
      </c>
      <c r="U146" s="27" t="s">
        <v>94</v>
      </c>
      <c r="V146" s="27" t="s">
        <v>176</v>
      </c>
      <c r="W146" s="31" t="s">
        <v>94</v>
      </c>
      <c r="X146" s="31">
        <v>1</v>
      </c>
      <c r="Y146" s="27" t="s">
        <v>94</v>
      </c>
      <c r="Z146" s="27" t="s">
        <v>94</v>
      </c>
      <c r="AA146" s="31" t="s">
        <v>94</v>
      </c>
      <c r="AB146" s="31" t="s">
        <v>94</v>
      </c>
      <c r="AC146" s="27" t="s">
        <v>94</v>
      </c>
    </row>
    <row r="147" spans="1:29">
      <c r="A147" s="27" t="s">
        <v>116</v>
      </c>
      <c r="B147" s="27" t="s">
        <v>46</v>
      </c>
      <c r="C147" s="27" t="s">
        <v>48</v>
      </c>
      <c r="D147" s="27" t="s">
        <v>126</v>
      </c>
      <c r="E147" s="27" t="s">
        <v>143</v>
      </c>
      <c r="F147" s="27" t="s">
        <v>151</v>
      </c>
      <c r="G147" s="27" t="s">
        <v>94</v>
      </c>
      <c r="H147" s="27" t="s">
        <v>161</v>
      </c>
      <c r="I147" s="30">
        <v>289754658.70964998</v>
      </c>
      <c r="J147" s="27" t="s">
        <v>27</v>
      </c>
      <c r="K147" s="30">
        <v>0</v>
      </c>
      <c r="L147" s="27" t="s">
        <v>161</v>
      </c>
      <c r="M147" s="30">
        <v>289754658.70964998</v>
      </c>
      <c r="N147" s="27" t="s">
        <v>27</v>
      </c>
      <c r="O147" s="30">
        <v>0</v>
      </c>
      <c r="P147" s="30">
        <v>285565349.90789998</v>
      </c>
      <c r="Q147" s="30">
        <v>4189308.8017500001</v>
      </c>
      <c r="R147" s="30">
        <v>0</v>
      </c>
      <c r="S147" s="31">
        <v>0</v>
      </c>
      <c r="T147" s="27" t="s">
        <v>173</v>
      </c>
      <c r="U147" s="27" t="s">
        <v>94</v>
      </c>
      <c r="V147" s="27" t="s">
        <v>176</v>
      </c>
      <c r="W147" s="31" t="s">
        <v>94</v>
      </c>
      <c r="X147" s="31">
        <v>1</v>
      </c>
      <c r="Y147" s="27" t="s">
        <v>94</v>
      </c>
      <c r="Z147" s="27" t="s">
        <v>94</v>
      </c>
      <c r="AA147" s="31" t="s">
        <v>94</v>
      </c>
      <c r="AB147" s="31" t="s">
        <v>94</v>
      </c>
      <c r="AC147" s="27" t="s">
        <v>94</v>
      </c>
    </row>
    <row r="148" spans="1:29">
      <c r="A148" s="27" t="s">
        <v>116</v>
      </c>
      <c r="B148" s="27" t="s">
        <v>46</v>
      </c>
      <c r="C148" s="27" t="s">
        <v>48</v>
      </c>
      <c r="D148" s="27" t="s">
        <v>126</v>
      </c>
      <c r="E148" s="27" t="s">
        <v>143</v>
      </c>
      <c r="F148" s="27" t="s">
        <v>151</v>
      </c>
      <c r="G148" s="27" t="s">
        <v>94</v>
      </c>
      <c r="H148" s="27" t="s">
        <v>161</v>
      </c>
      <c r="I148" s="30">
        <v>241462220.0571</v>
      </c>
      <c r="J148" s="27" t="s">
        <v>27</v>
      </c>
      <c r="K148" s="30">
        <v>0</v>
      </c>
      <c r="L148" s="27" t="s">
        <v>161</v>
      </c>
      <c r="M148" s="30">
        <v>241462220.0571</v>
      </c>
      <c r="N148" s="27" t="s">
        <v>27</v>
      </c>
      <c r="O148" s="30">
        <v>0</v>
      </c>
      <c r="P148" s="30">
        <v>237971125.73519999</v>
      </c>
      <c r="Q148" s="30">
        <v>3491094.3218999999</v>
      </c>
      <c r="R148" s="30">
        <v>0</v>
      </c>
      <c r="S148" s="31">
        <v>0</v>
      </c>
      <c r="T148" s="27" t="s">
        <v>173</v>
      </c>
      <c r="U148" s="27" t="s">
        <v>94</v>
      </c>
      <c r="V148" s="27" t="s">
        <v>176</v>
      </c>
      <c r="W148" s="31" t="s">
        <v>94</v>
      </c>
      <c r="X148" s="31">
        <v>1</v>
      </c>
      <c r="Y148" s="27" t="s">
        <v>94</v>
      </c>
      <c r="Z148" s="27" t="s">
        <v>94</v>
      </c>
      <c r="AA148" s="31" t="s">
        <v>94</v>
      </c>
      <c r="AB148" s="31" t="s">
        <v>94</v>
      </c>
      <c r="AC148" s="27" t="s">
        <v>94</v>
      </c>
    </row>
    <row r="149" spans="1:29">
      <c r="A149" s="27" t="s">
        <v>116</v>
      </c>
      <c r="B149" s="27" t="s">
        <v>46</v>
      </c>
      <c r="C149" s="27" t="s">
        <v>48</v>
      </c>
      <c r="D149" s="27" t="s">
        <v>126</v>
      </c>
      <c r="E149" s="27" t="s">
        <v>143</v>
      </c>
      <c r="F149" s="27" t="s">
        <v>151</v>
      </c>
      <c r="G149" s="27" t="s">
        <v>94</v>
      </c>
      <c r="H149" s="27" t="s">
        <v>161</v>
      </c>
      <c r="I149" s="30">
        <v>2103779828.1658499</v>
      </c>
      <c r="J149" s="27" t="s">
        <v>27</v>
      </c>
      <c r="K149" s="30">
        <v>0</v>
      </c>
      <c r="L149" s="27" t="s">
        <v>161</v>
      </c>
      <c r="M149" s="30">
        <v>2103779828.1658499</v>
      </c>
      <c r="N149" s="27" t="s">
        <v>27</v>
      </c>
      <c r="O149" s="30">
        <v>0</v>
      </c>
      <c r="P149" s="30">
        <v>2073363093.9647999</v>
      </c>
      <c r="Q149" s="30">
        <v>30416734.201049998</v>
      </c>
      <c r="R149" s="30">
        <v>0</v>
      </c>
      <c r="S149" s="31">
        <v>0</v>
      </c>
      <c r="T149" s="27" t="s">
        <v>173</v>
      </c>
      <c r="U149" s="27" t="s">
        <v>94</v>
      </c>
      <c r="V149" s="27" t="s">
        <v>176</v>
      </c>
      <c r="W149" s="31" t="s">
        <v>94</v>
      </c>
      <c r="X149" s="31">
        <v>1</v>
      </c>
      <c r="Y149" s="27" t="s">
        <v>94</v>
      </c>
      <c r="Z149" s="27" t="s">
        <v>94</v>
      </c>
      <c r="AA149" s="31" t="s">
        <v>94</v>
      </c>
      <c r="AB149" s="31" t="s">
        <v>94</v>
      </c>
      <c r="AC149" s="27" t="s">
        <v>94</v>
      </c>
    </row>
    <row r="150" spans="1:29">
      <c r="A150" s="27" t="s">
        <v>116</v>
      </c>
      <c r="B150" s="27" t="s">
        <v>46</v>
      </c>
      <c r="C150" s="27" t="s">
        <v>48</v>
      </c>
      <c r="D150" s="27" t="s">
        <v>126</v>
      </c>
      <c r="E150" s="27" t="s">
        <v>143</v>
      </c>
      <c r="F150" s="27" t="s">
        <v>151</v>
      </c>
      <c r="G150" s="27" t="s">
        <v>94</v>
      </c>
      <c r="H150" s="27" t="s">
        <v>161</v>
      </c>
      <c r="I150" s="30">
        <v>108336039.65879999</v>
      </c>
      <c r="J150" s="27" t="s">
        <v>27</v>
      </c>
      <c r="K150" s="30">
        <v>0</v>
      </c>
      <c r="L150" s="27" t="s">
        <v>161</v>
      </c>
      <c r="M150" s="30">
        <v>108336039.65879999</v>
      </c>
      <c r="N150" s="27" t="s">
        <v>27</v>
      </c>
      <c r="O150" s="30">
        <v>0</v>
      </c>
      <c r="P150" s="30">
        <v>106769710.16159999</v>
      </c>
      <c r="Q150" s="30">
        <v>1566329.4972000001</v>
      </c>
      <c r="R150" s="30">
        <v>0</v>
      </c>
      <c r="S150" s="31">
        <v>0</v>
      </c>
      <c r="T150" s="27" t="s">
        <v>173</v>
      </c>
      <c r="U150" s="27" t="s">
        <v>94</v>
      </c>
      <c r="V150" s="27" t="s">
        <v>176</v>
      </c>
      <c r="W150" s="31" t="s">
        <v>94</v>
      </c>
      <c r="X150" s="31">
        <v>1</v>
      </c>
      <c r="Y150" s="27" t="s">
        <v>94</v>
      </c>
      <c r="Z150" s="27" t="s">
        <v>94</v>
      </c>
      <c r="AA150" s="31" t="s">
        <v>94</v>
      </c>
      <c r="AB150" s="31" t="s">
        <v>94</v>
      </c>
      <c r="AC150" s="27" t="s">
        <v>94</v>
      </c>
    </row>
    <row r="151" spans="1:29">
      <c r="A151" s="27" t="s">
        <v>116</v>
      </c>
      <c r="B151" s="27" t="s">
        <v>46</v>
      </c>
      <c r="C151" s="27" t="s">
        <v>48</v>
      </c>
      <c r="D151" s="27" t="s">
        <v>127</v>
      </c>
      <c r="E151" s="27" t="s">
        <v>144</v>
      </c>
      <c r="F151" s="27" t="s">
        <v>153</v>
      </c>
      <c r="G151" s="27" t="s">
        <v>94</v>
      </c>
      <c r="H151" s="27" t="s">
        <v>161</v>
      </c>
      <c r="I151" s="30">
        <v>375958972.70495999</v>
      </c>
      <c r="J151" s="27" t="s">
        <v>27</v>
      </c>
      <c r="K151" s="30">
        <v>0</v>
      </c>
      <c r="L151" s="27" t="s">
        <v>161</v>
      </c>
      <c r="M151" s="30">
        <v>375958972.70495999</v>
      </c>
      <c r="N151" s="27" t="s">
        <v>27</v>
      </c>
      <c r="O151" s="30">
        <v>0</v>
      </c>
      <c r="P151" s="30">
        <v>369743923.51499999</v>
      </c>
      <c r="Q151" s="30">
        <v>3394053.9552600002</v>
      </c>
      <c r="R151" s="30">
        <v>2820995.2346999999</v>
      </c>
      <c r="S151" s="31">
        <v>0</v>
      </c>
      <c r="T151" s="27" t="s">
        <v>173</v>
      </c>
      <c r="U151" s="27" t="s">
        <v>94</v>
      </c>
      <c r="V151" s="27" t="s">
        <v>176</v>
      </c>
      <c r="W151" s="31" t="s">
        <v>94</v>
      </c>
      <c r="X151" s="31">
        <v>1</v>
      </c>
      <c r="Y151" s="27" t="s">
        <v>94</v>
      </c>
      <c r="Z151" s="27" t="s">
        <v>94</v>
      </c>
      <c r="AA151" s="31" t="s">
        <v>94</v>
      </c>
      <c r="AB151" s="31" t="s">
        <v>94</v>
      </c>
      <c r="AC151" s="27" t="s">
        <v>94</v>
      </c>
    </row>
    <row r="152" spans="1:29">
      <c r="A152" s="27" t="s">
        <v>116</v>
      </c>
      <c r="B152" s="27" t="s">
        <v>46</v>
      </c>
      <c r="C152" s="27" t="s">
        <v>48</v>
      </c>
      <c r="D152" s="27" t="s">
        <v>127</v>
      </c>
      <c r="E152" s="27" t="s">
        <v>144</v>
      </c>
      <c r="F152" s="27" t="s">
        <v>153</v>
      </c>
      <c r="G152" s="27" t="s">
        <v>94</v>
      </c>
      <c r="H152" s="27" t="s">
        <v>161</v>
      </c>
      <c r="I152" s="30">
        <v>392324046.13014001</v>
      </c>
      <c r="J152" s="27" t="s">
        <v>27</v>
      </c>
      <c r="K152" s="30">
        <v>0</v>
      </c>
      <c r="L152" s="27" t="s">
        <v>161</v>
      </c>
      <c r="M152" s="30">
        <v>392324046.13014001</v>
      </c>
      <c r="N152" s="27" t="s">
        <v>27</v>
      </c>
      <c r="O152" s="30">
        <v>0</v>
      </c>
      <c r="P152" s="30">
        <v>385834171.02719998</v>
      </c>
      <c r="Q152" s="30">
        <v>3015276.3572399998</v>
      </c>
      <c r="R152" s="30">
        <v>3474598.7456999999</v>
      </c>
      <c r="S152" s="31">
        <v>0</v>
      </c>
      <c r="T152" s="27" t="s">
        <v>173</v>
      </c>
      <c r="U152" s="27" t="s">
        <v>94</v>
      </c>
      <c r="V152" s="27" t="s">
        <v>176</v>
      </c>
      <c r="W152" s="31" t="s">
        <v>94</v>
      </c>
      <c r="X152" s="31">
        <v>1</v>
      </c>
      <c r="Y152" s="27" t="s">
        <v>94</v>
      </c>
      <c r="Z152" s="27" t="s">
        <v>94</v>
      </c>
      <c r="AA152" s="31" t="s">
        <v>94</v>
      </c>
      <c r="AB152" s="31" t="s">
        <v>94</v>
      </c>
      <c r="AC152" s="27" t="s">
        <v>94</v>
      </c>
    </row>
    <row r="153" spans="1:29">
      <c r="A153" s="27" t="s">
        <v>116</v>
      </c>
      <c r="B153" s="27" t="s">
        <v>46</v>
      </c>
      <c r="C153" s="27" t="s">
        <v>48</v>
      </c>
      <c r="D153" s="27" t="s">
        <v>127</v>
      </c>
      <c r="E153" s="27" t="s">
        <v>144</v>
      </c>
      <c r="F153" s="27" t="s">
        <v>153</v>
      </c>
      <c r="G153" s="27" t="s">
        <v>94</v>
      </c>
      <c r="H153" s="27" t="s">
        <v>161</v>
      </c>
      <c r="I153" s="30">
        <v>1198613625.0453</v>
      </c>
      <c r="J153" s="27" t="s">
        <v>27</v>
      </c>
      <c r="K153" s="30">
        <v>0</v>
      </c>
      <c r="L153" s="27" t="s">
        <v>161</v>
      </c>
      <c r="M153" s="30">
        <v>1198613625.0453</v>
      </c>
      <c r="N153" s="27" t="s">
        <v>27</v>
      </c>
      <c r="O153" s="30">
        <v>0</v>
      </c>
      <c r="P153" s="30">
        <v>1146720388.6944001</v>
      </c>
      <c r="Q153" s="30">
        <v>51893236.350900002</v>
      </c>
      <c r="R153" s="30">
        <v>0</v>
      </c>
      <c r="S153" s="31">
        <v>0</v>
      </c>
      <c r="T153" s="27" t="s">
        <v>173</v>
      </c>
      <c r="U153" s="27" t="s">
        <v>94</v>
      </c>
      <c r="V153" s="27" t="s">
        <v>176</v>
      </c>
      <c r="W153" s="31" t="s">
        <v>94</v>
      </c>
      <c r="X153" s="31">
        <v>1</v>
      </c>
      <c r="Y153" s="27" t="s">
        <v>94</v>
      </c>
      <c r="Z153" s="27" t="s">
        <v>94</v>
      </c>
      <c r="AA153" s="31" t="s">
        <v>94</v>
      </c>
      <c r="AB153" s="31" t="s">
        <v>94</v>
      </c>
      <c r="AC153" s="27" t="s">
        <v>94</v>
      </c>
    </row>
    <row r="154" spans="1:29">
      <c r="A154" s="27" t="s">
        <v>116</v>
      </c>
      <c r="B154" s="27" t="s">
        <v>46</v>
      </c>
      <c r="C154" s="27" t="s">
        <v>48</v>
      </c>
      <c r="D154" s="27" t="s">
        <v>127</v>
      </c>
      <c r="E154" s="27" t="s">
        <v>144</v>
      </c>
      <c r="F154" s="27" t="s">
        <v>153</v>
      </c>
      <c r="G154" s="27" t="s">
        <v>94</v>
      </c>
      <c r="H154" s="27" t="s">
        <v>161</v>
      </c>
      <c r="I154" s="30">
        <v>461276062.76445001</v>
      </c>
      <c r="J154" s="27" t="s">
        <v>27</v>
      </c>
      <c r="K154" s="30">
        <v>0</v>
      </c>
      <c r="L154" s="27" t="s">
        <v>161</v>
      </c>
      <c r="M154" s="30">
        <v>461276062.76445001</v>
      </c>
      <c r="N154" s="27" t="s">
        <v>27</v>
      </c>
      <c r="O154" s="30">
        <v>0</v>
      </c>
      <c r="P154" s="30">
        <v>453678614.94840002</v>
      </c>
      <c r="Q154" s="30">
        <v>7597447.8160499996</v>
      </c>
      <c r="R154" s="30">
        <v>0</v>
      </c>
      <c r="S154" s="31">
        <v>0</v>
      </c>
      <c r="T154" s="27" t="s">
        <v>173</v>
      </c>
      <c r="U154" s="27" t="s">
        <v>94</v>
      </c>
      <c r="V154" s="27" t="s">
        <v>176</v>
      </c>
      <c r="W154" s="31" t="s">
        <v>94</v>
      </c>
      <c r="X154" s="31">
        <v>1</v>
      </c>
      <c r="Y154" s="27" t="s">
        <v>94</v>
      </c>
      <c r="Z154" s="27" t="s">
        <v>94</v>
      </c>
      <c r="AA154" s="31" t="s">
        <v>94</v>
      </c>
      <c r="AB154" s="31" t="s">
        <v>94</v>
      </c>
      <c r="AC154" s="27" t="s">
        <v>94</v>
      </c>
    </row>
    <row r="155" spans="1:29">
      <c r="A155" s="27" t="s">
        <v>116</v>
      </c>
      <c r="B155" s="27" t="s">
        <v>46</v>
      </c>
      <c r="C155" s="27" t="s">
        <v>48</v>
      </c>
      <c r="D155" s="27" t="s">
        <v>127</v>
      </c>
      <c r="E155" s="27" t="s">
        <v>144</v>
      </c>
      <c r="F155" s="27" t="s">
        <v>153</v>
      </c>
      <c r="G155" s="27" t="s">
        <v>94</v>
      </c>
      <c r="H155" s="27" t="s">
        <v>161</v>
      </c>
      <c r="I155" s="30">
        <v>1043478988.58295</v>
      </c>
      <c r="J155" s="27" t="s">
        <v>27</v>
      </c>
      <c r="K155" s="30">
        <v>0</v>
      </c>
      <c r="L155" s="27" t="s">
        <v>161</v>
      </c>
      <c r="M155" s="30">
        <v>1043478988.58295</v>
      </c>
      <c r="N155" s="27" t="s">
        <v>27</v>
      </c>
      <c r="O155" s="30">
        <v>0</v>
      </c>
      <c r="P155" s="30">
        <v>1026292354.4304</v>
      </c>
      <c r="Q155" s="30">
        <v>17186634.152550001</v>
      </c>
      <c r="R155" s="30">
        <v>0</v>
      </c>
      <c r="S155" s="31">
        <v>0</v>
      </c>
      <c r="T155" s="27" t="s">
        <v>173</v>
      </c>
      <c r="U155" s="27" t="s">
        <v>94</v>
      </c>
      <c r="V155" s="27" t="s">
        <v>176</v>
      </c>
      <c r="W155" s="31" t="s">
        <v>94</v>
      </c>
      <c r="X155" s="31">
        <v>1</v>
      </c>
      <c r="Y155" s="27" t="s">
        <v>94</v>
      </c>
      <c r="Z155" s="27" t="s">
        <v>94</v>
      </c>
      <c r="AA155" s="31" t="s">
        <v>94</v>
      </c>
      <c r="AB155" s="31" t="s">
        <v>94</v>
      </c>
      <c r="AC155" s="27" t="s">
        <v>94</v>
      </c>
    </row>
    <row r="156" spans="1:29">
      <c r="A156" s="27" t="s">
        <v>116</v>
      </c>
      <c r="B156" s="27" t="s">
        <v>46</v>
      </c>
      <c r="C156" s="27" t="s">
        <v>48</v>
      </c>
      <c r="D156" s="27" t="s">
        <v>127</v>
      </c>
      <c r="E156" s="27" t="s">
        <v>144</v>
      </c>
      <c r="F156" s="27" t="s">
        <v>153</v>
      </c>
      <c r="G156" s="27" t="s">
        <v>94</v>
      </c>
      <c r="H156" s="27" t="s">
        <v>161</v>
      </c>
      <c r="I156" s="30">
        <v>121443502.12974</v>
      </c>
      <c r="J156" s="27" t="s">
        <v>27</v>
      </c>
      <c r="K156" s="30">
        <v>0</v>
      </c>
      <c r="L156" s="27" t="s">
        <v>161</v>
      </c>
      <c r="M156" s="30">
        <v>121443502.12974</v>
      </c>
      <c r="N156" s="27" t="s">
        <v>27</v>
      </c>
      <c r="O156" s="30">
        <v>0</v>
      </c>
      <c r="P156" s="30">
        <v>119432760.56910001</v>
      </c>
      <c r="Q156" s="30">
        <v>711127.89503999997</v>
      </c>
      <c r="R156" s="30">
        <v>1299613.6655999999</v>
      </c>
      <c r="S156" s="31">
        <v>0</v>
      </c>
      <c r="T156" s="27" t="s">
        <v>173</v>
      </c>
      <c r="U156" s="27" t="s">
        <v>94</v>
      </c>
      <c r="V156" s="27" t="s">
        <v>176</v>
      </c>
      <c r="W156" s="31" t="s">
        <v>94</v>
      </c>
      <c r="X156" s="31">
        <v>1</v>
      </c>
      <c r="Y156" s="27" t="s">
        <v>94</v>
      </c>
      <c r="Z156" s="27" t="s">
        <v>94</v>
      </c>
      <c r="AA156" s="31" t="s">
        <v>94</v>
      </c>
      <c r="AB156" s="31" t="s">
        <v>94</v>
      </c>
      <c r="AC156" s="27" t="s">
        <v>94</v>
      </c>
    </row>
    <row r="157" spans="1:29">
      <c r="A157" s="27" t="s">
        <v>116</v>
      </c>
      <c r="B157" s="27" t="s">
        <v>46</v>
      </c>
      <c r="C157" s="27" t="s">
        <v>48</v>
      </c>
      <c r="D157" s="27" t="s">
        <v>127</v>
      </c>
      <c r="E157" s="27" t="s">
        <v>144</v>
      </c>
      <c r="F157" s="27" t="s">
        <v>153</v>
      </c>
      <c r="G157" s="27" t="s">
        <v>94</v>
      </c>
      <c r="H157" s="27" t="s">
        <v>161</v>
      </c>
      <c r="I157" s="30">
        <v>18047871.30384</v>
      </c>
      <c r="J157" s="27" t="s">
        <v>27</v>
      </c>
      <c r="K157" s="30">
        <v>0</v>
      </c>
      <c r="L157" s="27" t="s">
        <v>161</v>
      </c>
      <c r="M157" s="30">
        <v>18047871.30384</v>
      </c>
      <c r="N157" s="27" t="s">
        <v>27</v>
      </c>
      <c r="O157" s="30">
        <v>0</v>
      </c>
      <c r="P157" s="30">
        <v>17749035.379799999</v>
      </c>
      <c r="Q157" s="30">
        <v>103479.13013999999</v>
      </c>
      <c r="R157" s="30">
        <v>195356.79389999999</v>
      </c>
      <c r="S157" s="31">
        <v>0</v>
      </c>
      <c r="T157" s="27" t="s">
        <v>173</v>
      </c>
      <c r="U157" s="27" t="s">
        <v>94</v>
      </c>
      <c r="V157" s="27" t="s">
        <v>176</v>
      </c>
      <c r="W157" s="31" t="s">
        <v>94</v>
      </c>
      <c r="X157" s="31">
        <v>1</v>
      </c>
      <c r="Y157" s="27" t="s">
        <v>94</v>
      </c>
      <c r="Z157" s="27" t="s">
        <v>94</v>
      </c>
      <c r="AA157" s="31" t="s">
        <v>94</v>
      </c>
      <c r="AB157" s="31" t="s">
        <v>94</v>
      </c>
      <c r="AC157" s="27" t="s">
        <v>94</v>
      </c>
    </row>
    <row r="158" spans="1:29">
      <c r="A158" s="27" t="s">
        <v>116</v>
      </c>
      <c r="B158" s="27" t="s">
        <v>46</v>
      </c>
      <c r="C158" s="27" t="s">
        <v>48</v>
      </c>
      <c r="D158" s="27" t="s">
        <v>127</v>
      </c>
      <c r="E158" s="27" t="s">
        <v>144</v>
      </c>
      <c r="F158" s="27" t="s">
        <v>153</v>
      </c>
      <c r="G158" s="27" t="s">
        <v>94</v>
      </c>
      <c r="H158" s="27" t="s">
        <v>161</v>
      </c>
      <c r="I158" s="30">
        <v>346452037.73513997</v>
      </c>
      <c r="J158" s="27" t="s">
        <v>27</v>
      </c>
      <c r="K158" s="30">
        <v>0</v>
      </c>
      <c r="L158" s="27" t="s">
        <v>161</v>
      </c>
      <c r="M158" s="30">
        <v>346452037.73513997</v>
      </c>
      <c r="N158" s="27" t="s">
        <v>27</v>
      </c>
      <c r="O158" s="30">
        <v>0</v>
      </c>
      <c r="P158" s="30">
        <v>340715127.71249998</v>
      </c>
      <c r="Q158" s="30">
        <v>1944171.4040399999</v>
      </c>
      <c r="R158" s="30">
        <v>3792738.6186000002</v>
      </c>
      <c r="S158" s="31">
        <v>0</v>
      </c>
      <c r="T158" s="27" t="s">
        <v>173</v>
      </c>
      <c r="U158" s="27" t="s">
        <v>94</v>
      </c>
      <c r="V158" s="27" t="s">
        <v>176</v>
      </c>
      <c r="W158" s="31" t="s">
        <v>94</v>
      </c>
      <c r="X158" s="31">
        <v>1</v>
      </c>
      <c r="Y158" s="27" t="s">
        <v>94</v>
      </c>
      <c r="Z158" s="27" t="s">
        <v>94</v>
      </c>
      <c r="AA158" s="31" t="s">
        <v>94</v>
      </c>
      <c r="AB158" s="31" t="s">
        <v>94</v>
      </c>
      <c r="AC158" s="27" t="s">
        <v>94</v>
      </c>
    </row>
    <row r="159" spans="1:29">
      <c r="A159" s="27" t="s">
        <v>116</v>
      </c>
      <c r="B159" s="27" t="s">
        <v>46</v>
      </c>
      <c r="C159" s="27" t="s">
        <v>48</v>
      </c>
      <c r="D159" s="27" t="s">
        <v>127</v>
      </c>
      <c r="E159" s="27" t="s">
        <v>144</v>
      </c>
      <c r="F159" s="27" t="s">
        <v>153</v>
      </c>
      <c r="G159" s="27" t="s">
        <v>94</v>
      </c>
      <c r="H159" s="27" t="s">
        <v>161</v>
      </c>
      <c r="I159" s="30">
        <v>96649272.247649997</v>
      </c>
      <c r="J159" s="27" t="s">
        <v>27</v>
      </c>
      <c r="K159" s="30">
        <v>0</v>
      </c>
      <c r="L159" s="27" t="s">
        <v>161</v>
      </c>
      <c r="M159" s="30">
        <v>96649272.247649997</v>
      </c>
      <c r="N159" s="27" t="s">
        <v>27</v>
      </c>
      <c r="O159" s="30">
        <v>0</v>
      </c>
      <c r="P159" s="30">
        <v>95048572.094999999</v>
      </c>
      <c r="Q159" s="30">
        <v>506984.01585000003</v>
      </c>
      <c r="R159" s="30">
        <v>1093716.1368</v>
      </c>
      <c r="S159" s="31">
        <v>0</v>
      </c>
      <c r="T159" s="27" t="s">
        <v>173</v>
      </c>
      <c r="U159" s="27" t="s">
        <v>94</v>
      </c>
      <c r="V159" s="27" t="s">
        <v>176</v>
      </c>
      <c r="W159" s="31" t="s">
        <v>94</v>
      </c>
      <c r="X159" s="31">
        <v>1</v>
      </c>
      <c r="Y159" s="27" t="s">
        <v>94</v>
      </c>
      <c r="Z159" s="27" t="s">
        <v>94</v>
      </c>
      <c r="AA159" s="31" t="s">
        <v>94</v>
      </c>
      <c r="AB159" s="31" t="s">
        <v>94</v>
      </c>
      <c r="AC159" s="27" t="s">
        <v>94</v>
      </c>
    </row>
    <row r="160" spans="1:29">
      <c r="A160" s="27" t="s">
        <v>116</v>
      </c>
      <c r="B160" s="27" t="s">
        <v>46</v>
      </c>
      <c r="C160" s="27" t="s">
        <v>48</v>
      </c>
      <c r="D160" s="27" t="s">
        <v>127</v>
      </c>
      <c r="E160" s="27" t="s">
        <v>144</v>
      </c>
      <c r="F160" s="27" t="s">
        <v>153</v>
      </c>
      <c r="G160" s="27" t="s">
        <v>94</v>
      </c>
      <c r="H160" s="27" t="s">
        <v>161</v>
      </c>
      <c r="I160" s="30">
        <v>1082607338.9454</v>
      </c>
      <c r="J160" s="27" t="s">
        <v>27</v>
      </c>
      <c r="K160" s="30">
        <v>0</v>
      </c>
      <c r="L160" s="27" t="s">
        <v>161</v>
      </c>
      <c r="M160" s="30">
        <v>1082607338.9454</v>
      </c>
      <c r="N160" s="27" t="s">
        <v>27</v>
      </c>
      <c r="O160" s="30">
        <v>0</v>
      </c>
      <c r="P160" s="30">
        <v>1064776244.6508</v>
      </c>
      <c r="Q160" s="30">
        <v>17831094.294599999</v>
      </c>
      <c r="R160" s="30">
        <v>0</v>
      </c>
      <c r="S160" s="31">
        <v>0</v>
      </c>
      <c r="T160" s="27" t="s">
        <v>173</v>
      </c>
      <c r="U160" s="27" t="s">
        <v>94</v>
      </c>
      <c r="V160" s="27" t="s">
        <v>176</v>
      </c>
      <c r="W160" s="31" t="s">
        <v>94</v>
      </c>
      <c r="X160" s="31">
        <v>1</v>
      </c>
      <c r="Y160" s="27" t="s">
        <v>94</v>
      </c>
      <c r="Z160" s="27" t="s">
        <v>94</v>
      </c>
      <c r="AA160" s="31" t="s">
        <v>94</v>
      </c>
      <c r="AB160" s="31" t="s">
        <v>94</v>
      </c>
      <c r="AC160" s="27" t="s">
        <v>94</v>
      </c>
    </row>
    <row r="161" spans="1:29">
      <c r="A161" s="27" t="s">
        <v>116</v>
      </c>
      <c r="B161" s="27" t="s">
        <v>46</v>
      </c>
      <c r="C161" s="27" t="s">
        <v>48</v>
      </c>
      <c r="D161" s="27" t="s">
        <v>127</v>
      </c>
      <c r="E161" s="27" t="s">
        <v>144</v>
      </c>
      <c r="F161" s="27" t="s">
        <v>153</v>
      </c>
      <c r="G161" s="27" t="s">
        <v>94</v>
      </c>
      <c r="H161" s="27" t="s">
        <v>161</v>
      </c>
      <c r="I161" s="30">
        <v>17708936.417100001</v>
      </c>
      <c r="J161" s="27" t="s">
        <v>27</v>
      </c>
      <c r="K161" s="30">
        <v>0</v>
      </c>
      <c r="L161" s="27" t="s">
        <v>161</v>
      </c>
      <c r="M161" s="30">
        <v>17708936.417100001</v>
      </c>
      <c r="N161" s="27" t="s">
        <v>27</v>
      </c>
      <c r="O161" s="30">
        <v>0</v>
      </c>
      <c r="P161" s="30">
        <v>17417277.4815</v>
      </c>
      <c r="Q161" s="30">
        <v>291658.93560000003</v>
      </c>
      <c r="R161" s="30">
        <v>0</v>
      </c>
      <c r="S161" s="31">
        <v>0</v>
      </c>
      <c r="T161" s="27" t="s">
        <v>173</v>
      </c>
      <c r="U161" s="27" t="s">
        <v>94</v>
      </c>
      <c r="V161" s="27" t="s">
        <v>176</v>
      </c>
      <c r="W161" s="31" t="s">
        <v>94</v>
      </c>
      <c r="X161" s="31">
        <v>1</v>
      </c>
      <c r="Y161" s="27" t="s">
        <v>94</v>
      </c>
      <c r="Z161" s="27" t="s">
        <v>94</v>
      </c>
      <c r="AA161" s="31" t="s">
        <v>94</v>
      </c>
      <c r="AB161" s="31" t="s">
        <v>94</v>
      </c>
      <c r="AC161" s="27" t="s">
        <v>94</v>
      </c>
    </row>
    <row r="162" spans="1:29">
      <c r="A162" s="27" t="s">
        <v>116</v>
      </c>
      <c r="B162" s="27" t="s">
        <v>46</v>
      </c>
      <c r="C162" s="27" t="s">
        <v>48</v>
      </c>
      <c r="D162" s="27" t="s">
        <v>127</v>
      </c>
      <c r="E162" s="27" t="s">
        <v>144</v>
      </c>
      <c r="F162" s="27" t="s">
        <v>153</v>
      </c>
      <c r="G162" s="27" t="s">
        <v>94</v>
      </c>
      <c r="H162" s="27" t="s">
        <v>161</v>
      </c>
      <c r="I162" s="30">
        <v>1639181506.8257699</v>
      </c>
      <c r="J162" s="27" t="s">
        <v>27</v>
      </c>
      <c r="K162" s="30">
        <v>0</v>
      </c>
      <c r="L162" s="27" t="s">
        <v>161</v>
      </c>
      <c r="M162" s="30">
        <v>1639181506.8257699</v>
      </c>
      <c r="N162" s="27" t="s">
        <v>27</v>
      </c>
      <c r="O162" s="30">
        <v>0</v>
      </c>
      <c r="P162" s="30">
        <v>1612010521.9638</v>
      </c>
      <c r="Q162" s="30">
        <v>5798983.1129700001</v>
      </c>
      <c r="R162" s="30">
        <v>21372001.749000002</v>
      </c>
      <c r="S162" s="31">
        <v>0</v>
      </c>
      <c r="T162" s="27" t="s">
        <v>173</v>
      </c>
      <c r="U162" s="27" t="s">
        <v>94</v>
      </c>
      <c r="V162" s="27" t="s">
        <v>176</v>
      </c>
      <c r="W162" s="31" t="s">
        <v>94</v>
      </c>
      <c r="X162" s="31">
        <v>1</v>
      </c>
      <c r="Y162" s="27" t="s">
        <v>94</v>
      </c>
      <c r="Z162" s="27" t="s">
        <v>94</v>
      </c>
      <c r="AA162" s="31" t="s">
        <v>94</v>
      </c>
      <c r="AB162" s="31" t="s">
        <v>94</v>
      </c>
      <c r="AC162" s="27" t="s">
        <v>94</v>
      </c>
    </row>
    <row r="163" spans="1:29">
      <c r="A163" s="27" t="s">
        <v>116</v>
      </c>
      <c r="B163" s="27" t="s">
        <v>46</v>
      </c>
      <c r="C163" s="27" t="s">
        <v>48</v>
      </c>
      <c r="D163" s="27" t="s">
        <v>127</v>
      </c>
      <c r="E163" s="27" t="s">
        <v>144</v>
      </c>
      <c r="F163" s="27" t="s">
        <v>153</v>
      </c>
      <c r="G163" s="27" t="s">
        <v>94</v>
      </c>
      <c r="H163" s="27" t="s">
        <v>161</v>
      </c>
      <c r="I163" s="30">
        <v>168656698.30379999</v>
      </c>
      <c r="J163" s="27" t="s">
        <v>27</v>
      </c>
      <c r="K163" s="30">
        <v>0</v>
      </c>
      <c r="L163" s="27" t="s">
        <v>161</v>
      </c>
      <c r="M163" s="30">
        <v>168656698.30379999</v>
      </c>
      <c r="N163" s="27" t="s">
        <v>27</v>
      </c>
      <c r="O163" s="30">
        <v>0</v>
      </c>
      <c r="P163" s="30">
        <v>165878835.477</v>
      </c>
      <c r="Q163" s="30">
        <v>2777862.8267999999</v>
      </c>
      <c r="R163" s="30">
        <v>0</v>
      </c>
      <c r="S163" s="31">
        <v>0</v>
      </c>
      <c r="T163" s="27" t="s">
        <v>173</v>
      </c>
      <c r="U163" s="27" t="s">
        <v>94</v>
      </c>
      <c r="V163" s="27" t="s">
        <v>176</v>
      </c>
      <c r="W163" s="31" t="s">
        <v>94</v>
      </c>
      <c r="X163" s="31">
        <v>1</v>
      </c>
      <c r="Y163" s="27" t="s">
        <v>94</v>
      </c>
      <c r="Z163" s="27" t="s">
        <v>94</v>
      </c>
      <c r="AA163" s="31" t="s">
        <v>94</v>
      </c>
      <c r="AB163" s="31" t="s">
        <v>94</v>
      </c>
      <c r="AC163" s="27" t="s">
        <v>94</v>
      </c>
    </row>
    <row r="164" spans="1:29">
      <c r="A164" s="27" t="s">
        <v>116</v>
      </c>
      <c r="B164" s="27" t="s">
        <v>46</v>
      </c>
      <c r="C164" s="27" t="s">
        <v>48</v>
      </c>
      <c r="D164" s="27" t="s">
        <v>127</v>
      </c>
      <c r="E164" s="27" t="s">
        <v>144</v>
      </c>
      <c r="F164" s="27" t="s">
        <v>153</v>
      </c>
      <c r="G164" s="27" t="s">
        <v>94</v>
      </c>
      <c r="H164" s="27" t="s">
        <v>161</v>
      </c>
      <c r="I164" s="30">
        <v>236656219.15373999</v>
      </c>
      <c r="J164" s="27" t="s">
        <v>27</v>
      </c>
      <c r="K164" s="30">
        <v>0</v>
      </c>
      <c r="L164" s="27" t="s">
        <v>161</v>
      </c>
      <c r="M164" s="30">
        <v>236656219.15373999</v>
      </c>
      <c r="N164" s="27" t="s">
        <v>27</v>
      </c>
      <c r="O164" s="30">
        <v>0</v>
      </c>
      <c r="P164" s="30">
        <v>232728005.7033</v>
      </c>
      <c r="Q164" s="30">
        <v>173214.26783999999</v>
      </c>
      <c r="R164" s="30">
        <v>3754999.1825999999</v>
      </c>
      <c r="S164" s="31">
        <v>0</v>
      </c>
      <c r="T164" s="27" t="s">
        <v>173</v>
      </c>
      <c r="U164" s="27" t="s">
        <v>94</v>
      </c>
      <c r="V164" s="27" t="s">
        <v>176</v>
      </c>
      <c r="W164" s="31" t="s">
        <v>94</v>
      </c>
      <c r="X164" s="31">
        <v>1</v>
      </c>
      <c r="Y164" s="27" t="s">
        <v>94</v>
      </c>
      <c r="Z164" s="27" t="s">
        <v>94</v>
      </c>
      <c r="AA164" s="31" t="s">
        <v>94</v>
      </c>
      <c r="AB164" s="31" t="s">
        <v>94</v>
      </c>
      <c r="AC164" s="27" t="s">
        <v>94</v>
      </c>
    </row>
    <row r="165" spans="1:29">
      <c r="A165" s="27" t="s">
        <v>116</v>
      </c>
      <c r="B165" s="27" t="s">
        <v>46</v>
      </c>
      <c r="C165" s="27" t="s">
        <v>48</v>
      </c>
      <c r="D165" s="27" t="s">
        <v>127</v>
      </c>
      <c r="E165" s="27" t="s">
        <v>144</v>
      </c>
      <c r="F165" s="27" t="s">
        <v>153</v>
      </c>
      <c r="G165" s="27" t="s">
        <v>94</v>
      </c>
      <c r="H165" s="27" t="s">
        <v>161</v>
      </c>
      <c r="I165" s="30">
        <v>1855223681.3418</v>
      </c>
      <c r="J165" s="27" t="s">
        <v>27</v>
      </c>
      <c r="K165" s="30">
        <v>0</v>
      </c>
      <c r="L165" s="27" t="s">
        <v>161</v>
      </c>
      <c r="M165" s="30">
        <v>1855223681.3418</v>
      </c>
      <c r="N165" s="27" t="s">
        <v>27</v>
      </c>
      <c r="O165" s="30">
        <v>0</v>
      </c>
      <c r="P165" s="30">
        <v>1824667190.247</v>
      </c>
      <c r="Q165" s="30">
        <v>30556491.094799999</v>
      </c>
      <c r="R165" s="30">
        <v>0</v>
      </c>
      <c r="S165" s="31">
        <v>0</v>
      </c>
      <c r="T165" s="27" t="s">
        <v>173</v>
      </c>
      <c r="U165" s="27" t="s">
        <v>94</v>
      </c>
      <c r="V165" s="27" t="s">
        <v>176</v>
      </c>
      <c r="W165" s="31" t="s">
        <v>94</v>
      </c>
      <c r="X165" s="31">
        <v>1</v>
      </c>
      <c r="Y165" s="27" t="s">
        <v>94</v>
      </c>
      <c r="Z165" s="27" t="s">
        <v>94</v>
      </c>
      <c r="AA165" s="31" t="s">
        <v>94</v>
      </c>
      <c r="AB165" s="31" t="s">
        <v>94</v>
      </c>
      <c r="AC165" s="27" t="s">
        <v>94</v>
      </c>
    </row>
    <row r="166" spans="1:29">
      <c r="A166" s="27" t="s">
        <v>116</v>
      </c>
      <c r="B166" s="27" t="s">
        <v>46</v>
      </c>
      <c r="C166" s="27" t="s">
        <v>48</v>
      </c>
      <c r="D166" s="27" t="s">
        <v>127</v>
      </c>
      <c r="E166" s="27" t="s">
        <v>144</v>
      </c>
      <c r="F166" s="27" t="s">
        <v>153</v>
      </c>
      <c r="G166" s="27" t="s">
        <v>94</v>
      </c>
      <c r="H166" s="27" t="s">
        <v>161</v>
      </c>
      <c r="I166" s="30">
        <v>118271608.737</v>
      </c>
      <c r="J166" s="27" t="s">
        <v>27</v>
      </c>
      <c r="K166" s="30">
        <v>0</v>
      </c>
      <c r="L166" s="27" t="s">
        <v>161</v>
      </c>
      <c r="M166" s="30">
        <v>118271608.737</v>
      </c>
      <c r="N166" s="27" t="s">
        <v>27</v>
      </c>
      <c r="O166" s="30">
        <v>0</v>
      </c>
      <c r="P166" s="30">
        <v>118271608.737</v>
      </c>
      <c r="Q166" s="30">
        <v>0</v>
      </c>
      <c r="R166" s="30">
        <v>0</v>
      </c>
      <c r="S166" s="31">
        <v>0</v>
      </c>
      <c r="T166" s="27" t="s">
        <v>173</v>
      </c>
      <c r="U166" s="27" t="s">
        <v>94</v>
      </c>
      <c r="V166" s="27" t="s">
        <v>176</v>
      </c>
      <c r="W166" s="31" t="s">
        <v>94</v>
      </c>
      <c r="X166" s="31">
        <v>1</v>
      </c>
      <c r="Y166" s="27" t="s">
        <v>94</v>
      </c>
      <c r="Z166" s="27" t="s">
        <v>94</v>
      </c>
      <c r="AA166" s="31" t="s">
        <v>94</v>
      </c>
      <c r="AB166" s="31" t="s">
        <v>94</v>
      </c>
      <c r="AC166" s="27" t="s">
        <v>94</v>
      </c>
    </row>
    <row r="167" spans="1:29">
      <c r="A167" s="27" t="s">
        <v>116</v>
      </c>
      <c r="B167" s="27" t="s">
        <v>46</v>
      </c>
      <c r="C167" s="27" t="s">
        <v>48</v>
      </c>
      <c r="D167" s="27" t="s">
        <v>127</v>
      </c>
      <c r="E167" s="27" t="s">
        <v>144</v>
      </c>
      <c r="F167" s="27" t="s">
        <v>153</v>
      </c>
      <c r="G167" s="27" t="s">
        <v>94</v>
      </c>
      <c r="H167" s="27" t="s">
        <v>161</v>
      </c>
      <c r="I167" s="30">
        <v>92761170.101549998</v>
      </c>
      <c r="J167" s="27" t="s">
        <v>27</v>
      </c>
      <c r="K167" s="30">
        <v>0</v>
      </c>
      <c r="L167" s="27" t="s">
        <v>161</v>
      </c>
      <c r="M167" s="30">
        <v>92761170.101549998</v>
      </c>
      <c r="N167" s="27" t="s">
        <v>27</v>
      </c>
      <c r="O167" s="30">
        <v>0</v>
      </c>
      <c r="P167" s="30">
        <v>91233358.700399995</v>
      </c>
      <c r="Q167" s="30">
        <v>1527811.40115</v>
      </c>
      <c r="R167" s="30">
        <v>0</v>
      </c>
      <c r="S167" s="31">
        <v>0</v>
      </c>
      <c r="T167" s="27" t="s">
        <v>173</v>
      </c>
      <c r="U167" s="27" t="s">
        <v>94</v>
      </c>
      <c r="V167" s="27" t="s">
        <v>176</v>
      </c>
      <c r="W167" s="31" t="s">
        <v>94</v>
      </c>
      <c r="X167" s="31">
        <v>1</v>
      </c>
      <c r="Y167" s="27" t="s">
        <v>94</v>
      </c>
      <c r="Z167" s="27" t="s">
        <v>94</v>
      </c>
      <c r="AA167" s="31" t="s">
        <v>94</v>
      </c>
      <c r="AB167" s="31" t="s">
        <v>94</v>
      </c>
      <c r="AC167" s="27" t="s">
        <v>94</v>
      </c>
    </row>
    <row r="168" spans="1:29">
      <c r="A168" s="27" t="s">
        <v>116</v>
      </c>
      <c r="B168" s="27" t="s">
        <v>46</v>
      </c>
      <c r="C168" s="27" t="s">
        <v>48</v>
      </c>
      <c r="D168" s="27" t="s">
        <v>127</v>
      </c>
      <c r="E168" s="27" t="s">
        <v>144</v>
      </c>
      <c r="F168" s="27" t="s">
        <v>153</v>
      </c>
      <c r="G168" s="27" t="s">
        <v>94</v>
      </c>
      <c r="H168" s="27" t="s">
        <v>161</v>
      </c>
      <c r="I168" s="30">
        <v>105241772.90820001</v>
      </c>
      <c r="J168" s="27" t="s">
        <v>27</v>
      </c>
      <c r="K168" s="30">
        <v>0</v>
      </c>
      <c r="L168" s="27" t="s">
        <v>161</v>
      </c>
      <c r="M168" s="30">
        <v>105241772.90820001</v>
      </c>
      <c r="N168" s="27" t="s">
        <v>27</v>
      </c>
      <c r="O168" s="30">
        <v>0</v>
      </c>
      <c r="P168" s="30">
        <v>103508392.818</v>
      </c>
      <c r="Q168" s="30">
        <v>1733380.0902</v>
      </c>
      <c r="R168" s="30">
        <v>0</v>
      </c>
      <c r="S168" s="31">
        <v>0</v>
      </c>
      <c r="T168" s="27" t="s">
        <v>173</v>
      </c>
      <c r="U168" s="27" t="s">
        <v>94</v>
      </c>
      <c r="V168" s="27" t="s">
        <v>176</v>
      </c>
      <c r="W168" s="31" t="s">
        <v>94</v>
      </c>
      <c r="X168" s="31">
        <v>1</v>
      </c>
      <c r="Y168" s="27" t="s">
        <v>94</v>
      </c>
      <c r="Z168" s="27" t="s">
        <v>94</v>
      </c>
      <c r="AA168" s="31" t="s">
        <v>94</v>
      </c>
      <c r="AB168" s="31" t="s">
        <v>94</v>
      </c>
      <c r="AC168" s="27" t="s">
        <v>94</v>
      </c>
    </row>
    <row r="169" spans="1:29">
      <c r="A169" s="27" t="s">
        <v>116</v>
      </c>
      <c r="B169" s="27" t="s">
        <v>46</v>
      </c>
      <c r="C169" s="27" t="s">
        <v>48</v>
      </c>
      <c r="D169" s="27" t="s">
        <v>127</v>
      </c>
      <c r="E169" s="27" t="s">
        <v>144</v>
      </c>
      <c r="F169" s="27" t="s">
        <v>153</v>
      </c>
      <c r="G169" s="27" t="s">
        <v>94</v>
      </c>
      <c r="H169" s="27" t="s">
        <v>161</v>
      </c>
      <c r="I169" s="30">
        <v>505970094.91140002</v>
      </c>
      <c r="J169" s="27" t="s">
        <v>27</v>
      </c>
      <c r="K169" s="30">
        <v>0</v>
      </c>
      <c r="L169" s="27" t="s">
        <v>161</v>
      </c>
      <c r="M169" s="30">
        <v>505970094.91140002</v>
      </c>
      <c r="N169" s="27" t="s">
        <v>27</v>
      </c>
      <c r="O169" s="30">
        <v>0</v>
      </c>
      <c r="P169" s="30">
        <v>497636506.43099999</v>
      </c>
      <c r="Q169" s="30">
        <v>8333588.4803999998</v>
      </c>
      <c r="R169" s="30">
        <v>0</v>
      </c>
      <c r="S169" s="31">
        <v>0</v>
      </c>
      <c r="T169" s="27" t="s">
        <v>173</v>
      </c>
      <c r="U169" s="27" t="s">
        <v>94</v>
      </c>
      <c r="V169" s="27" t="s">
        <v>176</v>
      </c>
      <c r="W169" s="31" t="s">
        <v>94</v>
      </c>
      <c r="X169" s="31">
        <v>1</v>
      </c>
      <c r="Y169" s="27" t="s">
        <v>94</v>
      </c>
      <c r="Z169" s="27" t="s">
        <v>94</v>
      </c>
      <c r="AA169" s="31" t="s">
        <v>94</v>
      </c>
      <c r="AB169" s="31" t="s">
        <v>94</v>
      </c>
      <c r="AC169" s="27" t="s">
        <v>94</v>
      </c>
    </row>
    <row r="170" spans="1:29">
      <c r="A170" s="27" t="s">
        <v>116</v>
      </c>
      <c r="B170" s="27" t="s">
        <v>46</v>
      </c>
      <c r="C170" s="27" t="s">
        <v>48</v>
      </c>
      <c r="D170" s="27" t="s">
        <v>128</v>
      </c>
      <c r="E170" s="27" t="s">
        <v>145</v>
      </c>
      <c r="F170" s="27" t="s">
        <v>154</v>
      </c>
      <c r="G170" s="27" t="s">
        <v>94</v>
      </c>
      <c r="H170" s="27" t="s">
        <v>161</v>
      </c>
      <c r="I170" s="30">
        <v>388362562.05410999</v>
      </c>
      <c r="J170" s="27" t="s">
        <v>27</v>
      </c>
      <c r="K170" s="30">
        <v>0</v>
      </c>
      <c r="L170" s="27" t="s">
        <v>161</v>
      </c>
      <c r="M170" s="30">
        <v>388362562.05410999</v>
      </c>
      <c r="N170" s="27" t="s">
        <v>27</v>
      </c>
      <c r="O170" s="30">
        <v>0</v>
      </c>
      <c r="P170" s="30">
        <v>382595911.43970001</v>
      </c>
      <c r="Q170" s="30">
        <v>5680520.5823100004</v>
      </c>
      <c r="R170" s="30">
        <v>86130.032099999997</v>
      </c>
      <c r="S170" s="31">
        <v>0</v>
      </c>
      <c r="T170" s="27" t="s">
        <v>173</v>
      </c>
      <c r="U170" s="27" t="s">
        <v>94</v>
      </c>
      <c r="V170" s="27" t="s">
        <v>176</v>
      </c>
      <c r="W170" s="31" t="s">
        <v>94</v>
      </c>
      <c r="X170" s="31">
        <v>1</v>
      </c>
      <c r="Y170" s="27" t="s">
        <v>94</v>
      </c>
      <c r="Z170" s="27" t="s">
        <v>94</v>
      </c>
      <c r="AA170" s="31" t="s">
        <v>94</v>
      </c>
      <c r="AB170" s="31" t="s">
        <v>94</v>
      </c>
      <c r="AC170" s="27" t="s">
        <v>94</v>
      </c>
    </row>
    <row r="171" spans="1:29">
      <c r="A171" s="27" t="s">
        <v>116</v>
      </c>
      <c r="B171" s="27" t="s">
        <v>46</v>
      </c>
      <c r="C171" s="27" t="s">
        <v>48</v>
      </c>
      <c r="D171" s="27" t="s">
        <v>128</v>
      </c>
      <c r="E171" s="27" t="s">
        <v>145</v>
      </c>
      <c r="F171" s="27" t="s">
        <v>154</v>
      </c>
      <c r="G171" s="27" t="s">
        <v>94</v>
      </c>
      <c r="H171" s="27" t="s">
        <v>161</v>
      </c>
      <c r="I171" s="30">
        <v>384154606.98299998</v>
      </c>
      <c r="J171" s="27" t="s">
        <v>27</v>
      </c>
      <c r="K171" s="30">
        <v>0</v>
      </c>
      <c r="L171" s="27" t="s">
        <v>161</v>
      </c>
      <c r="M171" s="30">
        <v>384154606.98299998</v>
      </c>
      <c r="N171" s="27" t="s">
        <v>27</v>
      </c>
      <c r="O171" s="30">
        <v>0</v>
      </c>
      <c r="P171" s="30">
        <v>378451122.66839999</v>
      </c>
      <c r="Q171" s="30">
        <v>5703484.3146000002</v>
      </c>
      <c r="R171" s="30">
        <v>0</v>
      </c>
      <c r="S171" s="31">
        <v>0</v>
      </c>
      <c r="T171" s="27" t="s">
        <v>173</v>
      </c>
      <c r="U171" s="27" t="s">
        <v>94</v>
      </c>
      <c r="V171" s="27" t="s">
        <v>176</v>
      </c>
      <c r="W171" s="31" t="s">
        <v>94</v>
      </c>
      <c r="X171" s="31">
        <v>1</v>
      </c>
      <c r="Y171" s="27" t="s">
        <v>94</v>
      </c>
      <c r="Z171" s="27" t="s">
        <v>94</v>
      </c>
      <c r="AA171" s="31" t="s">
        <v>94</v>
      </c>
      <c r="AB171" s="31" t="s">
        <v>94</v>
      </c>
      <c r="AC171" s="27" t="s">
        <v>94</v>
      </c>
    </row>
    <row r="172" spans="1:29">
      <c r="A172" s="27" t="s">
        <v>116</v>
      </c>
      <c r="B172" s="27" t="s">
        <v>46</v>
      </c>
      <c r="C172" s="27" t="s">
        <v>48</v>
      </c>
      <c r="D172" s="27" t="s">
        <v>128</v>
      </c>
      <c r="E172" s="27" t="s">
        <v>145</v>
      </c>
      <c r="F172" s="27" t="s">
        <v>154</v>
      </c>
      <c r="G172" s="27" t="s">
        <v>94</v>
      </c>
      <c r="H172" s="27" t="s">
        <v>161</v>
      </c>
      <c r="I172" s="30">
        <v>1085956852.73385</v>
      </c>
      <c r="J172" s="27" t="s">
        <v>27</v>
      </c>
      <c r="K172" s="30">
        <v>0</v>
      </c>
      <c r="L172" s="27" t="s">
        <v>161</v>
      </c>
      <c r="M172" s="30">
        <v>1085956852.73385</v>
      </c>
      <c r="N172" s="27" t="s">
        <v>27</v>
      </c>
      <c r="O172" s="30">
        <v>0</v>
      </c>
      <c r="P172" s="30">
        <v>1069833817.8687</v>
      </c>
      <c r="Q172" s="30">
        <v>16123034.865150001</v>
      </c>
      <c r="R172" s="30">
        <v>0</v>
      </c>
      <c r="S172" s="31">
        <v>0</v>
      </c>
      <c r="T172" s="27" t="s">
        <v>173</v>
      </c>
      <c r="U172" s="27" t="s">
        <v>94</v>
      </c>
      <c r="V172" s="27" t="s">
        <v>176</v>
      </c>
      <c r="W172" s="31" t="s">
        <v>94</v>
      </c>
      <c r="X172" s="31">
        <v>1</v>
      </c>
      <c r="Y172" s="27" t="s">
        <v>94</v>
      </c>
      <c r="Z172" s="27" t="s">
        <v>94</v>
      </c>
      <c r="AA172" s="31" t="s">
        <v>94</v>
      </c>
      <c r="AB172" s="31" t="s">
        <v>94</v>
      </c>
      <c r="AC172" s="27" t="s">
        <v>94</v>
      </c>
    </row>
    <row r="173" spans="1:29">
      <c r="A173" s="27" t="s">
        <v>116</v>
      </c>
      <c r="B173" s="27" t="s">
        <v>46</v>
      </c>
      <c r="C173" s="27" t="s">
        <v>48</v>
      </c>
      <c r="D173" s="27" t="s">
        <v>128</v>
      </c>
      <c r="E173" s="27" t="s">
        <v>145</v>
      </c>
      <c r="F173" s="27" t="s">
        <v>154</v>
      </c>
      <c r="G173" s="27" t="s">
        <v>94</v>
      </c>
      <c r="H173" s="27" t="s">
        <v>161</v>
      </c>
      <c r="I173" s="30">
        <v>60039082.342110001</v>
      </c>
      <c r="J173" s="27" t="s">
        <v>27</v>
      </c>
      <c r="K173" s="30">
        <v>0</v>
      </c>
      <c r="L173" s="27" t="s">
        <v>161</v>
      </c>
      <c r="M173" s="30">
        <v>60039082.342110001</v>
      </c>
      <c r="N173" s="27" t="s">
        <v>27</v>
      </c>
      <c r="O173" s="30">
        <v>0</v>
      </c>
      <c r="P173" s="30">
        <v>59142951.152400002</v>
      </c>
      <c r="Q173" s="30">
        <v>310307.64081000001</v>
      </c>
      <c r="R173" s="30">
        <v>585823.54890000005</v>
      </c>
      <c r="S173" s="31">
        <v>0</v>
      </c>
      <c r="T173" s="27" t="s">
        <v>173</v>
      </c>
      <c r="U173" s="27" t="s">
        <v>94</v>
      </c>
      <c r="V173" s="27" t="s">
        <v>176</v>
      </c>
      <c r="W173" s="31" t="s">
        <v>94</v>
      </c>
      <c r="X173" s="31">
        <v>1</v>
      </c>
      <c r="Y173" s="27" t="s">
        <v>94</v>
      </c>
      <c r="Z173" s="27" t="s">
        <v>94</v>
      </c>
      <c r="AA173" s="31" t="s">
        <v>94</v>
      </c>
      <c r="AB173" s="31" t="s">
        <v>94</v>
      </c>
      <c r="AC173" s="27" t="s">
        <v>94</v>
      </c>
    </row>
    <row r="174" spans="1:29">
      <c r="A174" s="27" t="s">
        <v>116</v>
      </c>
      <c r="B174" s="27" t="s">
        <v>46</v>
      </c>
      <c r="C174" s="27" t="s">
        <v>48</v>
      </c>
      <c r="D174" s="27" t="s">
        <v>128</v>
      </c>
      <c r="E174" s="27" t="s">
        <v>145</v>
      </c>
      <c r="F174" s="27" t="s">
        <v>154</v>
      </c>
      <c r="G174" s="27" t="s">
        <v>94</v>
      </c>
      <c r="H174" s="27" t="s">
        <v>161</v>
      </c>
      <c r="I174" s="30">
        <v>191591845.89405</v>
      </c>
      <c r="J174" s="27" t="s">
        <v>27</v>
      </c>
      <c r="K174" s="30">
        <v>0</v>
      </c>
      <c r="L174" s="27" t="s">
        <v>161</v>
      </c>
      <c r="M174" s="30">
        <v>191591845.89405</v>
      </c>
      <c r="N174" s="27" t="s">
        <v>27</v>
      </c>
      <c r="O174" s="30">
        <v>0</v>
      </c>
      <c r="P174" s="30">
        <v>188747316.2886</v>
      </c>
      <c r="Q174" s="30">
        <v>2844529.6054500001</v>
      </c>
      <c r="R174" s="30">
        <v>0</v>
      </c>
      <c r="S174" s="31">
        <v>0</v>
      </c>
      <c r="T174" s="27" t="s">
        <v>173</v>
      </c>
      <c r="U174" s="27" t="s">
        <v>94</v>
      </c>
      <c r="V174" s="27" t="s">
        <v>176</v>
      </c>
      <c r="W174" s="31" t="s">
        <v>94</v>
      </c>
      <c r="X174" s="31">
        <v>1</v>
      </c>
      <c r="Y174" s="27" t="s">
        <v>94</v>
      </c>
      <c r="Z174" s="27" t="s">
        <v>94</v>
      </c>
      <c r="AA174" s="31" t="s">
        <v>94</v>
      </c>
      <c r="AB174" s="31" t="s">
        <v>94</v>
      </c>
      <c r="AC174" s="27" t="s">
        <v>94</v>
      </c>
    </row>
    <row r="175" spans="1:29">
      <c r="A175" s="27" t="s">
        <v>116</v>
      </c>
      <c r="B175" s="27" t="s">
        <v>46</v>
      </c>
      <c r="C175" s="27" t="s">
        <v>48</v>
      </c>
      <c r="D175" s="27" t="s">
        <v>128</v>
      </c>
      <c r="E175" s="27" t="s">
        <v>145</v>
      </c>
      <c r="F175" s="27" t="s">
        <v>154</v>
      </c>
      <c r="G175" s="27" t="s">
        <v>94</v>
      </c>
      <c r="H175" s="27" t="s">
        <v>161</v>
      </c>
      <c r="I175" s="30">
        <v>931097572.06304991</v>
      </c>
      <c r="J175" s="27" t="s">
        <v>27</v>
      </c>
      <c r="K175" s="30">
        <v>0</v>
      </c>
      <c r="L175" s="27" t="s">
        <v>161</v>
      </c>
      <c r="M175" s="30">
        <v>931097572.06304991</v>
      </c>
      <c r="N175" s="27" t="s">
        <v>27</v>
      </c>
      <c r="O175" s="30">
        <v>0</v>
      </c>
      <c r="P175" s="30">
        <v>917273697.03929996</v>
      </c>
      <c r="Q175" s="30">
        <v>13823875.02375</v>
      </c>
      <c r="R175" s="30">
        <v>0</v>
      </c>
      <c r="S175" s="31">
        <v>0</v>
      </c>
      <c r="T175" s="27" t="s">
        <v>173</v>
      </c>
      <c r="U175" s="27" t="s">
        <v>94</v>
      </c>
      <c r="V175" s="27" t="s">
        <v>176</v>
      </c>
      <c r="W175" s="31" t="s">
        <v>94</v>
      </c>
      <c r="X175" s="31">
        <v>1</v>
      </c>
      <c r="Y175" s="27" t="s">
        <v>94</v>
      </c>
      <c r="Z175" s="27" t="s">
        <v>94</v>
      </c>
      <c r="AA175" s="31" t="s">
        <v>94</v>
      </c>
      <c r="AB175" s="31" t="s">
        <v>94</v>
      </c>
      <c r="AC175" s="27" t="s">
        <v>94</v>
      </c>
    </row>
    <row r="176" spans="1:29">
      <c r="A176" s="27" t="s">
        <v>116</v>
      </c>
      <c r="B176" s="27" t="s">
        <v>46</v>
      </c>
      <c r="C176" s="27" t="s">
        <v>48</v>
      </c>
      <c r="D176" s="27" t="s">
        <v>128</v>
      </c>
      <c r="E176" s="27" t="s">
        <v>145</v>
      </c>
      <c r="F176" s="27" t="s">
        <v>154</v>
      </c>
      <c r="G176" s="27" t="s">
        <v>94</v>
      </c>
      <c r="H176" s="27" t="s">
        <v>161</v>
      </c>
      <c r="I176" s="30">
        <v>359754930.40025997</v>
      </c>
      <c r="J176" s="27" t="s">
        <v>27</v>
      </c>
      <c r="K176" s="30">
        <v>0</v>
      </c>
      <c r="L176" s="27" t="s">
        <v>161</v>
      </c>
      <c r="M176" s="30">
        <v>359754930.40025997</v>
      </c>
      <c r="N176" s="27" t="s">
        <v>27</v>
      </c>
      <c r="O176" s="30">
        <v>0</v>
      </c>
      <c r="P176" s="30">
        <v>354379461.86879998</v>
      </c>
      <c r="Q176" s="30">
        <v>1147263.2649600001</v>
      </c>
      <c r="R176" s="30">
        <v>4228205.2664999999</v>
      </c>
      <c r="S176" s="31">
        <v>0</v>
      </c>
      <c r="T176" s="27" t="s">
        <v>173</v>
      </c>
      <c r="U176" s="27" t="s">
        <v>94</v>
      </c>
      <c r="V176" s="27" t="s">
        <v>176</v>
      </c>
      <c r="W176" s="31" t="s">
        <v>94</v>
      </c>
      <c r="X176" s="31">
        <v>1</v>
      </c>
      <c r="Y176" s="27" t="s">
        <v>94</v>
      </c>
      <c r="Z176" s="27" t="s">
        <v>94</v>
      </c>
      <c r="AA176" s="31" t="s">
        <v>94</v>
      </c>
      <c r="AB176" s="31" t="s">
        <v>94</v>
      </c>
      <c r="AC176" s="27" t="s">
        <v>94</v>
      </c>
    </row>
    <row r="177" spans="1:29">
      <c r="A177" s="27" t="s">
        <v>116</v>
      </c>
      <c r="B177" s="27" t="s">
        <v>46</v>
      </c>
      <c r="C177" s="27" t="s">
        <v>48</v>
      </c>
      <c r="D177" s="27" t="s">
        <v>128</v>
      </c>
      <c r="E177" s="27" t="s">
        <v>145</v>
      </c>
      <c r="F177" s="27" t="s">
        <v>154</v>
      </c>
      <c r="G177" s="27" t="s">
        <v>94</v>
      </c>
      <c r="H177" s="27" t="s">
        <v>161</v>
      </c>
      <c r="I177" s="30">
        <v>90464854.520999998</v>
      </c>
      <c r="J177" s="27" t="s">
        <v>27</v>
      </c>
      <c r="K177" s="30">
        <v>0</v>
      </c>
      <c r="L177" s="27" t="s">
        <v>161</v>
      </c>
      <c r="M177" s="30">
        <v>90464854.520999998</v>
      </c>
      <c r="N177" s="27" t="s">
        <v>27</v>
      </c>
      <c r="O177" s="30">
        <v>0</v>
      </c>
      <c r="P177" s="30">
        <v>89112964.266599998</v>
      </c>
      <c r="Q177" s="30">
        <v>268596.30780000001</v>
      </c>
      <c r="R177" s="30">
        <v>1083293.9465999999</v>
      </c>
      <c r="S177" s="31">
        <v>0</v>
      </c>
      <c r="T177" s="27" t="s">
        <v>173</v>
      </c>
      <c r="U177" s="27" t="s">
        <v>94</v>
      </c>
      <c r="V177" s="27" t="s">
        <v>176</v>
      </c>
      <c r="W177" s="31" t="s">
        <v>94</v>
      </c>
      <c r="X177" s="31">
        <v>1</v>
      </c>
      <c r="Y177" s="27" t="s">
        <v>94</v>
      </c>
      <c r="Z177" s="27" t="s">
        <v>94</v>
      </c>
      <c r="AA177" s="31" t="s">
        <v>94</v>
      </c>
      <c r="AB177" s="31" t="s">
        <v>94</v>
      </c>
      <c r="AC177" s="27" t="s">
        <v>94</v>
      </c>
    </row>
    <row r="178" spans="1:29">
      <c r="A178" s="27" t="s">
        <v>116</v>
      </c>
      <c r="B178" s="27" t="s">
        <v>46</v>
      </c>
      <c r="C178" s="27" t="s">
        <v>48</v>
      </c>
      <c r="D178" s="27" t="s">
        <v>128</v>
      </c>
      <c r="E178" s="27" t="s">
        <v>145</v>
      </c>
      <c r="F178" s="27" t="s">
        <v>154</v>
      </c>
      <c r="G178" s="27" t="s">
        <v>94</v>
      </c>
      <c r="H178" s="27" t="s">
        <v>161</v>
      </c>
      <c r="I178" s="30">
        <v>61011457.585500002</v>
      </c>
      <c r="J178" s="27" t="s">
        <v>27</v>
      </c>
      <c r="K178" s="30">
        <v>0</v>
      </c>
      <c r="L178" s="27" t="s">
        <v>161</v>
      </c>
      <c r="M178" s="30">
        <v>61011457.585500002</v>
      </c>
      <c r="N178" s="27" t="s">
        <v>27</v>
      </c>
      <c r="O178" s="30">
        <v>0</v>
      </c>
      <c r="P178" s="30">
        <v>60099439.6197</v>
      </c>
      <c r="Q178" s="30">
        <v>147601.1427</v>
      </c>
      <c r="R178" s="30">
        <v>764416.82310000004</v>
      </c>
      <c r="S178" s="31">
        <v>0</v>
      </c>
      <c r="T178" s="27" t="s">
        <v>173</v>
      </c>
      <c r="U178" s="27" t="s">
        <v>94</v>
      </c>
      <c r="V178" s="27" t="s">
        <v>176</v>
      </c>
      <c r="W178" s="31" t="s">
        <v>94</v>
      </c>
      <c r="X178" s="31">
        <v>1</v>
      </c>
      <c r="Y178" s="27" t="s">
        <v>94</v>
      </c>
      <c r="Z178" s="27" t="s">
        <v>94</v>
      </c>
      <c r="AA178" s="31" t="s">
        <v>94</v>
      </c>
      <c r="AB178" s="31" t="s">
        <v>94</v>
      </c>
      <c r="AC178" s="27" t="s">
        <v>94</v>
      </c>
    </row>
    <row r="179" spans="1:29">
      <c r="A179" s="27" t="s">
        <v>116</v>
      </c>
      <c r="B179" s="27" t="s">
        <v>46</v>
      </c>
      <c r="C179" s="27" t="s">
        <v>48</v>
      </c>
      <c r="D179" s="27" t="s">
        <v>128</v>
      </c>
      <c r="E179" s="27" t="s">
        <v>145</v>
      </c>
      <c r="F179" s="27" t="s">
        <v>154</v>
      </c>
      <c r="G179" s="27" t="s">
        <v>94</v>
      </c>
      <c r="H179" s="27" t="s">
        <v>161</v>
      </c>
      <c r="I179" s="30">
        <v>809087222.63024998</v>
      </c>
      <c r="J179" s="27" t="s">
        <v>27</v>
      </c>
      <c r="K179" s="30">
        <v>0</v>
      </c>
      <c r="L179" s="27" t="s">
        <v>161</v>
      </c>
      <c r="M179" s="30">
        <v>809087222.63024998</v>
      </c>
      <c r="N179" s="27" t="s">
        <v>27</v>
      </c>
      <c r="O179" s="30">
        <v>0</v>
      </c>
      <c r="P179" s="30">
        <v>797074816.176</v>
      </c>
      <c r="Q179" s="30">
        <v>12012406.45425</v>
      </c>
      <c r="R179" s="30">
        <v>0</v>
      </c>
      <c r="S179" s="31">
        <v>0</v>
      </c>
      <c r="T179" s="27" t="s">
        <v>173</v>
      </c>
      <c r="U179" s="27" t="s">
        <v>94</v>
      </c>
      <c r="V179" s="27" t="s">
        <v>176</v>
      </c>
      <c r="W179" s="31" t="s">
        <v>94</v>
      </c>
      <c r="X179" s="31">
        <v>1</v>
      </c>
      <c r="Y179" s="27" t="s">
        <v>94</v>
      </c>
      <c r="Z179" s="27" t="s">
        <v>94</v>
      </c>
      <c r="AA179" s="31" t="s">
        <v>94</v>
      </c>
      <c r="AB179" s="31" t="s">
        <v>94</v>
      </c>
      <c r="AC179" s="27" t="s">
        <v>94</v>
      </c>
    </row>
    <row r="180" spans="1:29">
      <c r="A180" s="27" t="s">
        <v>116</v>
      </c>
      <c r="B180" s="27" t="s">
        <v>46</v>
      </c>
      <c r="C180" s="27" t="s">
        <v>48</v>
      </c>
      <c r="D180" s="27" t="s">
        <v>128</v>
      </c>
      <c r="E180" s="27" t="s">
        <v>145</v>
      </c>
      <c r="F180" s="27" t="s">
        <v>154</v>
      </c>
      <c r="G180" s="27" t="s">
        <v>94</v>
      </c>
      <c r="H180" s="27" t="s">
        <v>161</v>
      </c>
      <c r="I180" s="30">
        <v>218453545.52265</v>
      </c>
      <c r="J180" s="27" t="s">
        <v>27</v>
      </c>
      <c r="K180" s="30">
        <v>0</v>
      </c>
      <c r="L180" s="27" t="s">
        <v>161</v>
      </c>
      <c r="M180" s="30">
        <v>218453545.52265</v>
      </c>
      <c r="N180" s="27" t="s">
        <v>27</v>
      </c>
      <c r="O180" s="30">
        <v>0</v>
      </c>
      <c r="P180" s="30">
        <v>215210199.0684</v>
      </c>
      <c r="Q180" s="30">
        <v>3243346.45425</v>
      </c>
      <c r="R180" s="30">
        <v>0</v>
      </c>
      <c r="S180" s="31">
        <v>0</v>
      </c>
      <c r="T180" s="27" t="s">
        <v>173</v>
      </c>
      <c r="U180" s="27" t="s">
        <v>94</v>
      </c>
      <c r="V180" s="27" t="s">
        <v>176</v>
      </c>
      <c r="W180" s="31" t="s">
        <v>94</v>
      </c>
      <c r="X180" s="31">
        <v>1</v>
      </c>
      <c r="Y180" s="27" t="s">
        <v>94</v>
      </c>
      <c r="Z180" s="27" t="s">
        <v>94</v>
      </c>
      <c r="AA180" s="31" t="s">
        <v>94</v>
      </c>
      <c r="AB180" s="31" t="s">
        <v>94</v>
      </c>
      <c r="AC180" s="27" t="s">
        <v>94</v>
      </c>
    </row>
    <row r="181" spans="1:29">
      <c r="A181" s="27" t="s">
        <v>116</v>
      </c>
      <c r="B181" s="27" t="s">
        <v>46</v>
      </c>
      <c r="C181" s="27" t="s">
        <v>48</v>
      </c>
      <c r="D181" s="27" t="s">
        <v>128</v>
      </c>
      <c r="E181" s="27" t="s">
        <v>145</v>
      </c>
      <c r="F181" s="27" t="s">
        <v>154</v>
      </c>
      <c r="G181" s="27" t="s">
        <v>94</v>
      </c>
      <c r="H181" s="27" t="s">
        <v>161</v>
      </c>
      <c r="I181" s="30">
        <v>1618174445.2605</v>
      </c>
      <c r="J181" s="27" t="s">
        <v>27</v>
      </c>
      <c r="K181" s="30">
        <v>0</v>
      </c>
      <c r="L181" s="27" t="s">
        <v>161</v>
      </c>
      <c r="M181" s="30">
        <v>1618174445.2605</v>
      </c>
      <c r="N181" s="27" t="s">
        <v>27</v>
      </c>
      <c r="O181" s="30">
        <v>0</v>
      </c>
      <c r="P181" s="30">
        <v>1594149632.352</v>
      </c>
      <c r="Q181" s="30">
        <v>24024812.908500001</v>
      </c>
      <c r="R181" s="30">
        <v>0</v>
      </c>
      <c r="S181" s="31">
        <v>0</v>
      </c>
      <c r="T181" s="27" t="s">
        <v>173</v>
      </c>
      <c r="U181" s="27" t="s">
        <v>94</v>
      </c>
      <c r="V181" s="27" t="s">
        <v>176</v>
      </c>
      <c r="W181" s="31" t="s">
        <v>94</v>
      </c>
      <c r="X181" s="31">
        <v>1</v>
      </c>
      <c r="Y181" s="27" t="s">
        <v>94</v>
      </c>
      <c r="Z181" s="27" t="s">
        <v>94</v>
      </c>
      <c r="AA181" s="31" t="s">
        <v>94</v>
      </c>
      <c r="AB181" s="31" t="s">
        <v>94</v>
      </c>
      <c r="AC181" s="27" t="s">
        <v>94</v>
      </c>
    </row>
    <row r="182" spans="1:29">
      <c r="A182" s="27" t="s">
        <v>116</v>
      </c>
      <c r="B182" s="27" t="s">
        <v>46</v>
      </c>
      <c r="C182" s="27" t="s">
        <v>48</v>
      </c>
      <c r="D182" s="27" t="s">
        <v>128</v>
      </c>
      <c r="E182" s="27" t="s">
        <v>145</v>
      </c>
      <c r="F182" s="27" t="s">
        <v>154</v>
      </c>
      <c r="G182" s="27" t="s">
        <v>94</v>
      </c>
      <c r="H182" s="27" t="s">
        <v>161</v>
      </c>
      <c r="I182" s="30">
        <v>361176521.04089999</v>
      </c>
      <c r="J182" s="27" t="s">
        <v>27</v>
      </c>
      <c r="K182" s="30">
        <v>0</v>
      </c>
      <c r="L182" s="27" t="s">
        <v>161</v>
      </c>
      <c r="M182" s="30">
        <v>361176521.04089999</v>
      </c>
      <c r="N182" s="27" t="s">
        <v>27</v>
      </c>
      <c r="O182" s="30">
        <v>0</v>
      </c>
      <c r="P182" s="30">
        <v>355814197.00559998</v>
      </c>
      <c r="Q182" s="30">
        <v>5362324.0352999996</v>
      </c>
      <c r="R182" s="30">
        <v>0</v>
      </c>
      <c r="S182" s="31">
        <v>0</v>
      </c>
      <c r="T182" s="27" t="s">
        <v>173</v>
      </c>
      <c r="U182" s="27" t="s">
        <v>94</v>
      </c>
      <c r="V182" s="27" t="s">
        <v>176</v>
      </c>
      <c r="W182" s="31" t="s">
        <v>94</v>
      </c>
      <c r="X182" s="31">
        <v>1</v>
      </c>
      <c r="Y182" s="27" t="s">
        <v>94</v>
      </c>
      <c r="Z182" s="27" t="s">
        <v>94</v>
      </c>
      <c r="AA182" s="31" t="s">
        <v>94</v>
      </c>
      <c r="AB182" s="31" t="s">
        <v>94</v>
      </c>
      <c r="AC182" s="27" t="s">
        <v>94</v>
      </c>
    </row>
    <row r="183" spans="1:29">
      <c r="A183" s="27" t="s">
        <v>116</v>
      </c>
      <c r="B183" s="27" t="s">
        <v>46</v>
      </c>
      <c r="C183" s="27" t="s">
        <v>48</v>
      </c>
      <c r="D183" s="27" t="s">
        <v>128</v>
      </c>
      <c r="E183" s="27" t="s">
        <v>145</v>
      </c>
      <c r="F183" s="27" t="s">
        <v>154</v>
      </c>
      <c r="G183" s="27" t="s">
        <v>94</v>
      </c>
      <c r="H183" s="27" t="s">
        <v>161</v>
      </c>
      <c r="I183" s="30">
        <v>405676318.50885004</v>
      </c>
      <c r="J183" s="27" t="s">
        <v>27</v>
      </c>
      <c r="K183" s="30">
        <v>0</v>
      </c>
      <c r="L183" s="27" t="s">
        <v>161</v>
      </c>
      <c r="M183" s="30">
        <v>405676318.50885004</v>
      </c>
      <c r="N183" s="27" t="s">
        <v>27</v>
      </c>
      <c r="O183" s="30">
        <v>0</v>
      </c>
      <c r="P183" s="30">
        <v>399653311.57050002</v>
      </c>
      <c r="Q183" s="30">
        <v>6023006.9383500004</v>
      </c>
      <c r="R183" s="30">
        <v>0</v>
      </c>
      <c r="S183" s="31">
        <v>0</v>
      </c>
      <c r="T183" s="27" t="s">
        <v>173</v>
      </c>
      <c r="U183" s="27" t="s">
        <v>94</v>
      </c>
      <c r="V183" s="27" t="s">
        <v>176</v>
      </c>
      <c r="W183" s="31" t="s">
        <v>94</v>
      </c>
      <c r="X183" s="31">
        <v>1</v>
      </c>
      <c r="Y183" s="27" t="s">
        <v>94</v>
      </c>
      <c r="Z183" s="27" t="s">
        <v>94</v>
      </c>
      <c r="AA183" s="31" t="s">
        <v>94</v>
      </c>
      <c r="AB183" s="31" t="s">
        <v>94</v>
      </c>
      <c r="AC183" s="27" t="s">
        <v>94</v>
      </c>
    </row>
    <row r="184" spans="1:29">
      <c r="A184" s="27" t="s">
        <v>116</v>
      </c>
      <c r="B184" s="27" t="s">
        <v>46</v>
      </c>
      <c r="C184" s="27" t="s">
        <v>48</v>
      </c>
      <c r="D184" s="27" t="s">
        <v>128</v>
      </c>
      <c r="E184" s="27" t="s">
        <v>145</v>
      </c>
      <c r="F184" s="27" t="s">
        <v>154</v>
      </c>
      <c r="G184" s="27" t="s">
        <v>94</v>
      </c>
      <c r="H184" s="27" t="s">
        <v>161</v>
      </c>
      <c r="I184" s="30">
        <v>128968492.98930001</v>
      </c>
      <c r="J184" s="27" t="s">
        <v>27</v>
      </c>
      <c r="K184" s="30">
        <v>0</v>
      </c>
      <c r="L184" s="27" t="s">
        <v>161</v>
      </c>
      <c r="M184" s="30">
        <v>128968492.98930001</v>
      </c>
      <c r="N184" s="27" t="s">
        <v>27</v>
      </c>
      <c r="O184" s="30">
        <v>0</v>
      </c>
      <c r="P184" s="30">
        <v>127053724.89300001</v>
      </c>
      <c r="Q184" s="30">
        <v>1914768.0963000001</v>
      </c>
      <c r="R184" s="30">
        <v>0</v>
      </c>
      <c r="S184" s="31">
        <v>0</v>
      </c>
      <c r="T184" s="27" t="s">
        <v>173</v>
      </c>
      <c r="U184" s="27" t="s">
        <v>94</v>
      </c>
      <c r="V184" s="27" t="s">
        <v>176</v>
      </c>
      <c r="W184" s="31" t="s">
        <v>94</v>
      </c>
      <c r="X184" s="31">
        <v>1</v>
      </c>
      <c r="Y184" s="27" t="s">
        <v>94</v>
      </c>
      <c r="Z184" s="27" t="s">
        <v>94</v>
      </c>
      <c r="AA184" s="31" t="s">
        <v>94</v>
      </c>
      <c r="AB184" s="31" t="s">
        <v>94</v>
      </c>
      <c r="AC184" s="27" t="s">
        <v>94</v>
      </c>
    </row>
    <row r="185" spans="1:29">
      <c r="A185" s="27" t="s">
        <v>116</v>
      </c>
      <c r="B185" s="27" t="s">
        <v>46</v>
      </c>
      <c r="C185" s="27" t="s">
        <v>48</v>
      </c>
      <c r="D185" s="27" t="s">
        <v>128</v>
      </c>
      <c r="E185" s="27" t="s">
        <v>145</v>
      </c>
      <c r="F185" s="27" t="s">
        <v>154</v>
      </c>
      <c r="G185" s="27" t="s">
        <v>94</v>
      </c>
      <c r="H185" s="27" t="s">
        <v>161</v>
      </c>
      <c r="I185" s="30">
        <v>553901108.63654995</v>
      </c>
      <c r="J185" s="27" t="s">
        <v>27</v>
      </c>
      <c r="K185" s="30">
        <v>0</v>
      </c>
      <c r="L185" s="27" t="s">
        <v>161</v>
      </c>
      <c r="M185" s="30">
        <v>553901108.63654995</v>
      </c>
      <c r="N185" s="27" t="s">
        <v>27</v>
      </c>
      <c r="O185" s="30">
        <v>0</v>
      </c>
      <c r="P185" s="30">
        <v>545677418.40059996</v>
      </c>
      <c r="Q185" s="30">
        <v>8223690.2359499997</v>
      </c>
      <c r="R185" s="30">
        <v>0</v>
      </c>
      <c r="S185" s="31">
        <v>0</v>
      </c>
      <c r="T185" s="27" t="s">
        <v>173</v>
      </c>
      <c r="U185" s="27" t="s">
        <v>94</v>
      </c>
      <c r="V185" s="27" t="s">
        <v>176</v>
      </c>
      <c r="W185" s="31" t="s">
        <v>94</v>
      </c>
      <c r="X185" s="31">
        <v>1</v>
      </c>
      <c r="Y185" s="27" t="s">
        <v>94</v>
      </c>
      <c r="Z185" s="27" t="s">
        <v>94</v>
      </c>
      <c r="AA185" s="31" t="s">
        <v>94</v>
      </c>
      <c r="AB185" s="31" t="s">
        <v>94</v>
      </c>
      <c r="AC185" s="27" t="s">
        <v>94</v>
      </c>
    </row>
    <row r="186" spans="1:29">
      <c r="A186" s="27" t="s">
        <v>116</v>
      </c>
      <c r="B186" s="27" t="s">
        <v>46</v>
      </c>
      <c r="C186" s="27" t="s">
        <v>48</v>
      </c>
      <c r="D186" s="27" t="s">
        <v>128</v>
      </c>
      <c r="E186" s="27" t="s">
        <v>145</v>
      </c>
      <c r="F186" s="27" t="s">
        <v>154</v>
      </c>
      <c r="G186" s="27" t="s">
        <v>94</v>
      </c>
      <c r="H186" s="27" t="s">
        <v>161</v>
      </c>
      <c r="I186" s="30">
        <v>437230723.75995004</v>
      </c>
      <c r="J186" s="27" t="s">
        <v>27</v>
      </c>
      <c r="K186" s="30">
        <v>0</v>
      </c>
      <c r="L186" s="27" t="s">
        <v>161</v>
      </c>
      <c r="M186" s="30">
        <v>437230723.75995004</v>
      </c>
      <c r="N186" s="27" t="s">
        <v>27</v>
      </c>
      <c r="O186" s="30">
        <v>0</v>
      </c>
      <c r="P186" s="30">
        <v>430739229.79110003</v>
      </c>
      <c r="Q186" s="30">
        <v>6491493.9688499998</v>
      </c>
      <c r="R186" s="30">
        <v>0</v>
      </c>
      <c r="S186" s="31">
        <v>0</v>
      </c>
      <c r="T186" s="27" t="s">
        <v>173</v>
      </c>
      <c r="U186" s="27" t="s">
        <v>94</v>
      </c>
      <c r="V186" s="27" t="s">
        <v>176</v>
      </c>
      <c r="W186" s="31" t="s">
        <v>94</v>
      </c>
      <c r="X186" s="31">
        <v>1</v>
      </c>
      <c r="Y186" s="27" t="s">
        <v>94</v>
      </c>
      <c r="Z186" s="27" t="s">
        <v>94</v>
      </c>
      <c r="AA186" s="31" t="s">
        <v>94</v>
      </c>
      <c r="AB186" s="31" t="s">
        <v>94</v>
      </c>
      <c r="AC186" s="27" t="s">
        <v>94</v>
      </c>
    </row>
    <row r="187" spans="1:29">
      <c r="A187" s="27" t="s">
        <v>116</v>
      </c>
      <c r="B187" s="27" t="s">
        <v>46</v>
      </c>
      <c r="C187" s="27" t="s">
        <v>48</v>
      </c>
      <c r="D187" s="27" t="s">
        <v>128</v>
      </c>
      <c r="E187" s="27" t="s">
        <v>145</v>
      </c>
      <c r="F187" s="27" t="s">
        <v>154</v>
      </c>
      <c r="G187" s="27" t="s">
        <v>94</v>
      </c>
      <c r="H187" s="27" t="s">
        <v>161</v>
      </c>
      <c r="I187" s="30">
        <v>132204846.1182</v>
      </c>
      <c r="J187" s="27" t="s">
        <v>27</v>
      </c>
      <c r="K187" s="30">
        <v>0</v>
      </c>
      <c r="L187" s="27" t="s">
        <v>161</v>
      </c>
      <c r="M187" s="30">
        <v>132204846.1182</v>
      </c>
      <c r="N187" s="27" t="s">
        <v>27</v>
      </c>
      <c r="O187" s="30">
        <v>0</v>
      </c>
      <c r="P187" s="30">
        <v>130242023.5731</v>
      </c>
      <c r="Q187" s="30">
        <v>1962822.5451</v>
      </c>
      <c r="R187" s="30">
        <v>0</v>
      </c>
      <c r="S187" s="31">
        <v>0</v>
      </c>
      <c r="T187" s="27" t="s">
        <v>173</v>
      </c>
      <c r="U187" s="27" t="s">
        <v>94</v>
      </c>
      <c r="V187" s="27" t="s">
        <v>176</v>
      </c>
      <c r="W187" s="31" t="s">
        <v>94</v>
      </c>
      <c r="X187" s="31">
        <v>1</v>
      </c>
      <c r="Y187" s="27" t="s">
        <v>94</v>
      </c>
      <c r="Z187" s="27" t="s">
        <v>94</v>
      </c>
      <c r="AA187" s="31" t="s">
        <v>94</v>
      </c>
      <c r="AB187" s="31" t="s">
        <v>94</v>
      </c>
      <c r="AC187" s="27" t="s">
        <v>94</v>
      </c>
    </row>
    <row r="188" spans="1:29">
      <c r="A188" s="27" t="s">
        <v>116</v>
      </c>
      <c r="B188" s="27" t="s">
        <v>46</v>
      </c>
      <c r="C188" s="27" t="s">
        <v>48</v>
      </c>
      <c r="D188" s="27" t="s">
        <v>128</v>
      </c>
      <c r="E188" s="27" t="s">
        <v>145</v>
      </c>
      <c r="F188" s="27" t="s">
        <v>154</v>
      </c>
      <c r="G188" s="27" t="s">
        <v>94</v>
      </c>
      <c r="H188" s="27" t="s">
        <v>161</v>
      </c>
      <c r="I188" s="30">
        <v>525421231.63155001</v>
      </c>
      <c r="J188" s="27" t="s">
        <v>27</v>
      </c>
      <c r="K188" s="30">
        <v>0</v>
      </c>
      <c r="L188" s="27" t="s">
        <v>161</v>
      </c>
      <c r="M188" s="30">
        <v>525421231.63155001</v>
      </c>
      <c r="N188" s="27" t="s">
        <v>27</v>
      </c>
      <c r="O188" s="30">
        <v>0</v>
      </c>
      <c r="P188" s="30">
        <v>517620385.46880001</v>
      </c>
      <c r="Q188" s="30">
        <v>7800846.1627500001</v>
      </c>
      <c r="R188" s="30">
        <v>0</v>
      </c>
      <c r="S188" s="31">
        <v>0</v>
      </c>
      <c r="T188" s="27" t="s">
        <v>173</v>
      </c>
      <c r="U188" s="27" t="s">
        <v>94</v>
      </c>
      <c r="V188" s="27" t="s">
        <v>176</v>
      </c>
      <c r="W188" s="31" t="s">
        <v>94</v>
      </c>
      <c r="X188" s="31">
        <v>1</v>
      </c>
      <c r="Y188" s="27" t="s">
        <v>94</v>
      </c>
      <c r="Z188" s="27" t="s">
        <v>94</v>
      </c>
      <c r="AA188" s="31" t="s">
        <v>94</v>
      </c>
      <c r="AB188" s="31" t="s">
        <v>94</v>
      </c>
      <c r="AC188" s="27" t="s">
        <v>94</v>
      </c>
    </row>
    <row r="189" spans="1:29">
      <c r="A189" s="27" t="s">
        <v>116</v>
      </c>
      <c r="B189" s="27" t="s">
        <v>46</v>
      </c>
      <c r="C189" s="27" t="s">
        <v>48</v>
      </c>
      <c r="D189" s="27" t="s">
        <v>128</v>
      </c>
      <c r="E189" s="27" t="s">
        <v>145</v>
      </c>
      <c r="F189" s="27" t="s">
        <v>154</v>
      </c>
      <c r="G189" s="27" t="s">
        <v>94</v>
      </c>
      <c r="H189" s="27" t="s">
        <v>161</v>
      </c>
      <c r="I189" s="30">
        <v>224764426.89765</v>
      </c>
      <c r="J189" s="27" t="s">
        <v>27</v>
      </c>
      <c r="K189" s="30">
        <v>0</v>
      </c>
      <c r="L189" s="27" t="s">
        <v>161</v>
      </c>
      <c r="M189" s="30">
        <v>224764426.89765</v>
      </c>
      <c r="N189" s="27" t="s">
        <v>27</v>
      </c>
      <c r="O189" s="30">
        <v>0</v>
      </c>
      <c r="P189" s="30">
        <v>221427383.03729999</v>
      </c>
      <c r="Q189" s="30">
        <v>3337043.8603500002</v>
      </c>
      <c r="R189" s="30">
        <v>0</v>
      </c>
      <c r="S189" s="31">
        <v>0</v>
      </c>
      <c r="T189" s="27" t="s">
        <v>173</v>
      </c>
      <c r="U189" s="27" t="s">
        <v>94</v>
      </c>
      <c r="V189" s="27" t="s">
        <v>176</v>
      </c>
      <c r="W189" s="31" t="s">
        <v>94</v>
      </c>
      <c r="X189" s="31">
        <v>1</v>
      </c>
      <c r="Y189" s="27" t="s">
        <v>94</v>
      </c>
      <c r="Z189" s="27" t="s">
        <v>94</v>
      </c>
      <c r="AA189" s="31" t="s">
        <v>94</v>
      </c>
      <c r="AB189" s="31" t="s">
        <v>94</v>
      </c>
      <c r="AC189" s="27" t="s">
        <v>94</v>
      </c>
    </row>
    <row r="190" spans="1:29">
      <c r="A190" s="27" t="s">
        <v>116</v>
      </c>
      <c r="B190" s="27" t="s">
        <v>46</v>
      </c>
      <c r="C190" s="27" t="s">
        <v>48</v>
      </c>
      <c r="D190" s="27" t="s">
        <v>128</v>
      </c>
      <c r="E190" s="27" t="s">
        <v>145</v>
      </c>
      <c r="F190" s="27" t="s">
        <v>154</v>
      </c>
      <c r="G190" s="27" t="s">
        <v>94</v>
      </c>
      <c r="H190" s="27" t="s">
        <v>161</v>
      </c>
      <c r="I190" s="30">
        <v>54694294.153350003</v>
      </c>
      <c r="J190" s="27" t="s">
        <v>27</v>
      </c>
      <c r="K190" s="30">
        <v>0</v>
      </c>
      <c r="L190" s="27" t="s">
        <v>161</v>
      </c>
      <c r="M190" s="30">
        <v>54694294.153350003</v>
      </c>
      <c r="N190" s="27" t="s">
        <v>27</v>
      </c>
      <c r="O190" s="30">
        <v>0</v>
      </c>
      <c r="P190" s="30">
        <v>53882257.274700001</v>
      </c>
      <c r="Q190" s="30">
        <v>812036.87864999997</v>
      </c>
      <c r="R190" s="30">
        <v>0</v>
      </c>
      <c r="S190" s="31">
        <v>0</v>
      </c>
      <c r="T190" s="27" t="s">
        <v>173</v>
      </c>
      <c r="U190" s="27" t="s">
        <v>94</v>
      </c>
      <c r="V190" s="27" t="s">
        <v>176</v>
      </c>
      <c r="W190" s="31" t="s">
        <v>94</v>
      </c>
      <c r="X190" s="31">
        <v>1</v>
      </c>
      <c r="Y190" s="27" t="s">
        <v>94</v>
      </c>
      <c r="Z190" s="27" t="s">
        <v>94</v>
      </c>
      <c r="AA190" s="31" t="s">
        <v>94</v>
      </c>
      <c r="AB190" s="31" t="s">
        <v>94</v>
      </c>
      <c r="AC190" s="27" t="s">
        <v>94</v>
      </c>
    </row>
    <row r="191" spans="1:29">
      <c r="A191" s="27" t="s">
        <v>116</v>
      </c>
      <c r="B191" s="27" t="s">
        <v>46</v>
      </c>
      <c r="C191" s="27" t="s">
        <v>48</v>
      </c>
      <c r="D191" s="27" t="s">
        <v>128</v>
      </c>
      <c r="E191" s="27" t="s">
        <v>145</v>
      </c>
      <c r="F191" s="27" t="s">
        <v>154</v>
      </c>
      <c r="G191" s="27" t="s">
        <v>94</v>
      </c>
      <c r="H191" s="27" t="s">
        <v>161</v>
      </c>
      <c r="I191" s="30">
        <v>64888790.838749997</v>
      </c>
      <c r="J191" s="27" t="s">
        <v>27</v>
      </c>
      <c r="K191" s="30">
        <v>0</v>
      </c>
      <c r="L191" s="27" t="s">
        <v>161</v>
      </c>
      <c r="M191" s="30">
        <v>64888790.838749997</v>
      </c>
      <c r="N191" s="27" t="s">
        <v>27</v>
      </c>
      <c r="O191" s="30">
        <v>0</v>
      </c>
      <c r="P191" s="30">
        <v>63925399.984499998</v>
      </c>
      <c r="Q191" s="30">
        <v>963390.85424999997</v>
      </c>
      <c r="R191" s="30">
        <v>0</v>
      </c>
      <c r="S191" s="31">
        <v>0</v>
      </c>
      <c r="T191" s="27" t="s">
        <v>173</v>
      </c>
      <c r="U191" s="27" t="s">
        <v>94</v>
      </c>
      <c r="V191" s="27" t="s">
        <v>176</v>
      </c>
      <c r="W191" s="31" t="s">
        <v>94</v>
      </c>
      <c r="X191" s="31">
        <v>1</v>
      </c>
      <c r="Y191" s="27" t="s">
        <v>94</v>
      </c>
      <c r="Z191" s="27" t="s">
        <v>94</v>
      </c>
      <c r="AA191" s="31" t="s">
        <v>94</v>
      </c>
      <c r="AB191" s="31" t="s">
        <v>94</v>
      </c>
      <c r="AC191" s="27" t="s">
        <v>94</v>
      </c>
    </row>
    <row r="192" spans="1:29">
      <c r="A192" s="27" t="s">
        <v>116</v>
      </c>
      <c r="B192" s="27" t="s">
        <v>46</v>
      </c>
      <c r="C192" s="27" t="s">
        <v>48</v>
      </c>
      <c r="D192" s="27" t="s">
        <v>128</v>
      </c>
      <c r="E192" s="27" t="s">
        <v>145</v>
      </c>
      <c r="F192" s="27" t="s">
        <v>154</v>
      </c>
      <c r="G192" s="27" t="s">
        <v>94</v>
      </c>
      <c r="H192" s="27" t="s">
        <v>161</v>
      </c>
      <c r="I192" s="30">
        <v>1132722111.6823499</v>
      </c>
      <c r="J192" s="27" t="s">
        <v>27</v>
      </c>
      <c r="K192" s="30">
        <v>0</v>
      </c>
      <c r="L192" s="27" t="s">
        <v>161</v>
      </c>
      <c r="M192" s="30">
        <v>1132722111.6823499</v>
      </c>
      <c r="N192" s="27" t="s">
        <v>27</v>
      </c>
      <c r="O192" s="30">
        <v>0</v>
      </c>
      <c r="P192" s="30">
        <v>1115904742.6464</v>
      </c>
      <c r="Q192" s="30">
        <v>16817369.035950001</v>
      </c>
      <c r="R192" s="30">
        <v>0</v>
      </c>
      <c r="S192" s="31">
        <v>0</v>
      </c>
      <c r="T192" s="27" t="s">
        <v>173</v>
      </c>
      <c r="U192" s="27" t="s">
        <v>94</v>
      </c>
      <c r="V192" s="27" t="s">
        <v>176</v>
      </c>
      <c r="W192" s="31" t="s">
        <v>94</v>
      </c>
      <c r="X192" s="31">
        <v>1</v>
      </c>
      <c r="Y192" s="27" t="s">
        <v>94</v>
      </c>
      <c r="Z192" s="27" t="s">
        <v>94</v>
      </c>
      <c r="AA192" s="31" t="s">
        <v>94</v>
      </c>
      <c r="AB192" s="31" t="s">
        <v>94</v>
      </c>
      <c r="AC192" s="27" t="s">
        <v>94</v>
      </c>
    </row>
    <row r="193" spans="1:29">
      <c r="A193" s="27" t="s">
        <v>116</v>
      </c>
      <c r="B193" s="27" t="s">
        <v>46</v>
      </c>
      <c r="C193" s="27" t="s">
        <v>48</v>
      </c>
      <c r="D193" s="27" t="s">
        <v>129</v>
      </c>
      <c r="E193" s="27" t="s">
        <v>146</v>
      </c>
      <c r="F193" s="27" t="s">
        <v>150</v>
      </c>
      <c r="G193" s="27" t="s">
        <v>94</v>
      </c>
      <c r="H193" s="27" t="s">
        <v>161</v>
      </c>
      <c r="I193" s="30">
        <v>3055952774.3954701</v>
      </c>
      <c r="J193" s="27" t="s">
        <v>27</v>
      </c>
      <c r="K193" s="30">
        <v>0</v>
      </c>
      <c r="L193" s="27" t="s">
        <v>161</v>
      </c>
      <c r="M193" s="30">
        <v>3055952774.3954701</v>
      </c>
      <c r="N193" s="27" t="s">
        <v>27</v>
      </c>
      <c r="O193" s="30">
        <v>0</v>
      </c>
      <c r="P193" s="30">
        <v>3039253560.6483002</v>
      </c>
      <c r="Q193" s="30">
        <v>10559577.49887</v>
      </c>
      <c r="R193" s="30">
        <v>6139636.2483000001</v>
      </c>
      <c r="S193" s="31">
        <v>0</v>
      </c>
      <c r="T193" s="27" t="s">
        <v>173</v>
      </c>
      <c r="U193" s="27" t="s">
        <v>94</v>
      </c>
      <c r="V193" s="27" t="s">
        <v>176</v>
      </c>
      <c r="W193" s="31" t="s">
        <v>94</v>
      </c>
      <c r="X193" s="31">
        <v>1</v>
      </c>
      <c r="Y193" s="27" t="s">
        <v>94</v>
      </c>
      <c r="Z193" s="27" t="s">
        <v>94</v>
      </c>
      <c r="AA193" s="31" t="s">
        <v>94</v>
      </c>
      <c r="AB193" s="31" t="s">
        <v>94</v>
      </c>
      <c r="AC193" s="27" t="s">
        <v>94</v>
      </c>
    </row>
    <row r="194" spans="1:29">
      <c r="A194" s="27" t="s">
        <v>116</v>
      </c>
      <c r="B194" s="27" t="s">
        <v>46</v>
      </c>
      <c r="C194" s="27" t="s">
        <v>48</v>
      </c>
      <c r="D194" s="27" t="s">
        <v>129</v>
      </c>
      <c r="E194" s="27" t="s">
        <v>146</v>
      </c>
      <c r="F194" s="27" t="s">
        <v>150</v>
      </c>
      <c r="G194" s="27" t="s">
        <v>94</v>
      </c>
      <c r="H194" s="27" t="s">
        <v>161</v>
      </c>
      <c r="I194" s="30">
        <v>16499123.12238</v>
      </c>
      <c r="J194" s="27" t="s">
        <v>27</v>
      </c>
      <c r="K194" s="30">
        <v>0</v>
      </c>
      <c r="L194" s="27" t="s">
        <v>161</v>
      </c>
      <c r="M194" s="30">
        <v>16499123.12238</v>
      </c>
      <c r="N194" s="27" t="s">
        <v>27</v>
      </c>
      <c r="O194" s="30">
        <v>0</v>
      </c>
      <c r="P194" s="30">
        <v>16409075.9187</v>
      </c>
      <c r="Q194" s="30">
        <v>43249.653480000001</v>
      </c>
      <c r="R194" s="30">
        <v>46797.550199999998</v>
      </c>
      <c r="S194" s="31">
        <v>0</v>
      </c>
      <c r="T194" s="27" t="s">
        <v>173</v>
      </c>
      <c r="U194" s="27" t="s">
        <v>94</v>
      </c>
      <c r="V194" s="27" t="s">
        <v>176</v>
      </c>
      <c r="W194" s="31" t="s">
        <v>94</v>
      </c>
      <c r="X194" s="31">
        <v>1</v>
      </c>
      <c r="Y194" s="27" t="s">
        <v>94</v>
      </c>
      <c r="Z194" s="27" t="s">
        <v>94</v>
      </c>
      <c r="AA194" s="31" t="s">
        <v>94</v>
      </c>
      <c r="AB194" s="31" t="s">
        <v>94</v>
      </c>
      <c r="AC194" s="27" t="s">
        <v>94</v>
      </c>
    </row>
    <row r="195" spans="1:29">
      <c r="A195" s="27" t="s">
        <v>116</v>
      </c>
      <c r="B195" s="27" t="s">
        <v>46</v>
      </c>
      <c r="C195" s="27" t="s">
        <v>48</v>
      </c>
      <c r="D195" s="27" t="s">
        <v>129</v>
      </c>
      <c r="E195" s="27" t="s">
        <v>146</v>
      </c>
      <c r="F195" s="27" t="s">
        <v>150</v>
      </c>
      <c r="G195" s="27" t="s">
        <v>94</v>
      </c>
      <c r="H195" s="27" t="s">
        <v>161</v>
      </c>
      <c r="I195" s="30">
        <v>3062973612.9959998</v>
      </c>
      <c r="J195" s="27" t="s">
        <v>27</v>
      </c>
      <c r="K195" s="30">
        <v>0</v>
      </c>
      <c r="L195" s="27" t="s">
        <v>161</v>
      </c>
      <c r="M195" s="30">
        <v>3062973612.9959998</v>
      </c>
      <c r="N195" s="27" t="s">
        <v>27</v>
      </c>
      <c r="O195" s="30">
        <v>0</v>
      </c>
      <c r="P195" s="30">
        <v>3062973612.9959998</v>
      </c>
      <c r="Q195" s="30">
        <v>0</v>
      </c>
      <c r="R195" s="30">
        <v>0</v>
      </c>
      <c r="S195" s="31">
        <v>0</v>
      </c>
      <c r="T195" s="27" t="s">
        <v>173</v>
      </c>
      <c r="U195" s="27" t="s">
        <v>94</v>
      </c>
      <c r="V195" s="27" t="s">
        <v>176</v>
      </c>
      <c r="W195" s="31" t="s">
        <v>94</v>
      </c>
      <c r="X195" s="31">
        <v>1</v>
      </c>
      <c r="Y195" s="27" t="s">
        <v>94</v>
      </c>
      <c r="Z195" s="27" t="s">
        <v>94</v>
      </c>
      <c r="AA195" s="31" t="s">
        <v>94</v>
      </c>
      <c r="AB195" s="31" t="s">
        <v>94</v>
      </c>
      <c r="AC195" s="27" t="s">
        <v>94</v>
      </c>
    </row>
    <row r="196" spans="1:29">
      <c r="A196" s="27" t="s">
        <v>116</v>
      </c>
      <c r="B196" s="27" t="s">
        <v>46</v>
      </c>
      <c r="C196" s="27" t="s">
        <v>48</v>
      </c>
      <c r="D196" s="27" t="s">
        <v>130</v>
      </c>
      <c r="E196" s="27" t="s">
        <v>147</v>
      </c>
      <c r="F196" s="27" t="s">
        <v>155</v>
      </c>
      <c r="G196" s="27" t="s">
        <v>94</v>
      </c>
      <c r="H196" s="27" t="s">
        <v>161</v>
      </c>
      <c r="I196" s="30">
        <v>2395787208.0485997</v>
      </c>
      <c r="J196" s="27" t="s">
        <v>27</v>
      </c>
      <c r="K196" s="30">
        <v>0</v>
      </c>
      <c r="L196" s="27" t="s">
        <v>161</v>
      </c>
      <c r="M196" s="30">
        <v>2395787208.0485997</v>
      </c>
      <c r="N196" s="27" t="s">
        <v>27</v>
      </c>
      <c r="O196" s="30">
        <v>0</v>
      </c>
      <c r="P196" s="30">
        <v>2354142240.5837998</v>
      </c>
      <c r="Q196" s="30">
        <v>36983666.444399998</v>
      </c>
      <c r="R196" s="30">
        <v>4661301.0203999998</v>
      </c>
      <c r="S196" s="31">
        <v>0</v>
      </c>
      <c r="T196" s="27" t="s">
        <v>173</v>
      </c>
      <c r="U196" s="27" t="s">
        <v>94</v>
      </c>
      <c r="V196" s="27" t="s">
        <v>176</v>
      </c>
      <c r="W196" s="31" t="s">
        <v>94</v>
      </c>
      <c r="X196" s="31">
        <v>1</v>
      </c>
      <c r="Y196" s="27" t="s">
        <v>94</v>
      </c>
      <c r="Z196" s="27" t="s">
        <v>94</v>
      </c>
      <c r="AA196" s="31" t="s">
        <v>94</v>
      </c>
      <c r="AB196" s="31" t="s">
        <v>94</v>
      </c>
      <c r="AC196" s="27" t="s">
        <v>94</v>
      </c>
    </row>
    <row r="197" spans="1:29">
      <c r="A197" s="27" t="s">
        <v>116</v>
      </c>
      <c r="B197" s="27" t="s">
        <v>46</v>
      </c>
      <c r="C197" s="27" t="s">
        <v>48</v>
      </c>
      <c r="D197" s="27" t="s">
        <v>130</v>
      </c>
      <c r="E197" s="27" t="s">
        <v>147</v>
      </c>
      <c r="F197" s="27" t="s">
        <v>155</v>
      </c>
      <c r="G197" s="27" t="s">
        <v>94</v>
      </c>
      <c r="H197" s="27" t="s">
        <v>161</v>
      </c>
      <c r="I197" s="30">
        <v>99053818.327350006</v>
      </c>
      <c r="J197" s="27" t="s">
        <v>27</v>
      </c>
      <c r="K197" s="30">
        <v>0</v>
      </c>
      <c r="L197" s="27" t="s">
        <v>161</v>
      </c>
      <c r="M197" s="30">
        <v>99053818.327350006</v>
      </c>
      <c r="N197" s="27" t="s">
        <v>27</v>
      </c>
      <c r="O197" s="30">
        <v>0</v>
      </c>
      <c r="P197" s="30">
        <v>97534782.481800005</v>
      </c>
      <c r="Q197" s="30">
        <v>1179294.85485</v>
      </c>
      <c r="R197" s="30">
        <v>339740.99070000002</v>
      </c>
      <c r="S197" s="31">
        <v>0</v>
      </c>
      <c r="T197" s="27" t="s">
        <v>173</v>
      </c>
      <c r="U197" s="27" t="s">
        <v>94</v>
      </c>
      <c r="V197" s="27" t="s">
        <v>176</v>
      </c>
      <c r="W197" s="31" t="s">
        <v>94</v>
      </c>
      <c r="X197" s="31">
        <v>1</v>
      </c>
      <c r="Y197" s="27" t="s">
        <v>94</v>
      </c>
      <c r="Z197" s="27" t="s">
        <v>94</v>
      </c>
      <c r="AA197" s="31" t="s">
        <v>94</v>
      </c>
      <c r="AB197" s="31" t="s">
        <v>94</v>
      </c>
      <c r="AC197" s="27" t="s">
        <v>94</v>
      </c>
    </row>
    <row r="198" spans="1:29">
      <c r="A198" s="27" t="s">
        <v>116</v>
      </c>
      <c r="B198" s="27" t="s">
        <v>46</v>
      </c>
      <c r="C198" s="27" t="s">
        <v>48</v>
      </c>
      <c r="D198" s="27" t="s">
        <v>130</v>
      </c>
      <c r="E198" s="27" t="s">
        <v>147</v>
      </c>
      <c r="F198" s="27" t="s">
        <v>155</v>
      </c>
      <c r="G198" s="27" t="s">
        <v>94</v>
      </c>
      <c r="H198" s="27" t="s">
        <v>161</v>
      </c>
      <c r="I198" s="30">
        <v>3884518910.0682001</v>
      </c>
      <c r="J198" s="27" t="s">
        <v>27</v>
      </c>
      <c r="K198" s="30">
        <v>0</v>
      </c>
      <c r="L198" s="27" t="s">
        <v>161</v>
      </c>
      <c r="M198" s="30">
        <v>3884518910.0682001</v>
      </c>
      <c r="N198" s="27" t="s">
        <v>27</v>
      </c>
      <c r="O198" s="30">
        <v>0</v>
      </c>
      <c r="P198" s="30">
        <v>3824893462.5</v>
      </c>
      <c r="Q198" s="30">
        <v>39640711.111199997</v>
      </c>
      <c r="R198" s="30">
        <v>19984736.456999999</v>
      </c>
      <c r="S198" s="31">
        <v>0</v>
      </c>
      <c r="T198" s="27" t="s">
        <v>173</v>
      </c>
      <c r="U198" s="27" t="s">
        <v>94</v>
      </c>
      <c r="V198" s="27" t="s">
        <v>176</v>
      </c>
      <c r="W198" s="31" t="s">
        <v>94</v>
      </c>
      <c r="X198" s="31">
        <v>1</v>
      </c>
      <c r="Y198" s="27" t="s">
        <v>94</v>
      </c>
      <c r="Z198" s="27" t="s">
        <v>94</v>
      </c>
      <c r="AA198" s="31" t="s">
        <v>94</v>
      </c>
      <c r="AB198" s="31" t="s">
        <v>94</v>
      </c>
      <c r="AC198" s="27" t="s">
        <v>94</v>
      </c>
    </row>
    <row r="199" spans="1:29">
      <c r="A199" s="27" t="s">
        <v>116</v>
      </c>
      <c r="B199" s="27" t="s">
        <v>46</v>
      </c>
      <c r="C199" s="27" t="s">
        <v>48</v>
      </c>
      <c r="D199" s="27" t="s">
        <v>130</v>
      </c>
      <c r="E199" s="27" t="s">
        <v>147</v>
      </c>
      <c r="F199" s="27" t="s">
        <v>155</v>
      </c>
      <c r="G199" s="27" t="s">
        <v>94</v>
      </c>
      <c r="H199" s="27" t="s">
        <v>161</v>
      </c>
      <c r="I199" s="30">
        <v>56649225.356400006</v>
      </c>
      <c r="J199" s="27" t="s">
        <v>27</v>
      </c>
      <c r="K199" s="30">
        <v>0</v>
      </c>
      <c r="L199" s="27" t="s">
        <v>161</v>
      </c>
      <c r="M199" s="30">
        <v>56649225.356400006</v>
      </c>
      <c r="N199" s="27" t="s">
        <v>27</v>
      </c>
      <c r="O199" s="30">
        <v>0</v>
      </c>
      <c r="P199" s="30">
        <v>55779695.110200003</v>
      </c>
      <c r="Q199" s="30">
        <v>578085.66540000006</v>
      </c>
      <c r="R199" s="30">
        <v>291444.5808</v>
      </c>
      <c r="S199" s="31">
        <v>0</v>
      </c>
      <c r="T199" s="27" t="s">
        <v>173</v>
      </c>
      <c r="U199" s="27" t="s">
        <v>94</v>
      </c>
      <c r="V199" s="27" t="s">
        <v>176</v>
      </c>
      <c r="W199" s="31" t="s">
        <v>94</v>
      </c>
      <c r="X199" s="31">
        <v>1</v>
      </c>
      <c r="Y199" s="27" t="s">
        <v>94</v>
      </c>
      <c r="Z199" s="27" t="s">
        <v>94</v>
      </c>
      <c r="AA199" s="31" t="s">
        <v>94</v>
      </c>
      <c r="AB199" s="31" t="s">
        <v>94</v>
      </c>
      <c r="AC199" s="27" t="s">
        <v>94</v>
      </c>
    </row>
    <row r="200" spans="1:29">
      <c r="A200" s="27" t="s">
        <v>116</v>
      </c>
      <c r="B200" s="27" t="s">
        <v>46</v>
      </c>
      <c r="C200" s="27" t="s">
        <v>48</v>
      </c>
      <c r="D200" s="27" t="s">
        <v>130</v>
      </c>
      <c r="E200" s="27" t="s">
        <v>147</v>
      </c>
      <c r="F200" s="27" t="s">
        <v>155</v>
      </c>
      <c r="G200" s="27" t="s">
        <v>94</v>
      </c>
      <c r="H200" s="27" t="s">
        <v>161</v>
      </c>
      <c r="I200" s="30">
        <v>2066946079.3574998</v>
      </c>
      <c r="J200" s="27" t="s">
        <v>27</v>
      </c>
      <c r="K200" s="30">
        <v>0</v>
      </c>
      <c r="L200" s="27" t="s">
        <v>161</v>
      </c>
      <c r="M200" s="30">
        <v>2066946079.3574998</v>
      </c>
      <c r="N200" s="27" t="s">
        <v>27</v>
      </c>
      <c r="O200" s="30">
        <v>0</v>
      </c>
      <c r="P200" s="30">
        <v>2035162062.7658999</v>
      </c>
      <c r="Q200" s="30">
        <v>14061441.0384</v>
      </c>
      <c r="R200" s="30">
        <v>17722575.553199999</v>
      </c>
      <c r="S200" s="31">
        <v>0</v>
      </c>
      <c r="T200" s="27" t="s">
        <v>173</v>
      </c>
      <c r="U200" s="27" t="s">
        <v>94</v>
      </c>
      <c r="V200" s="27" t="s">
        <v>176</v>
      </c>
      <c r="W200" s="31" t="s">
        <v>94</v>
      </c>
      <c r="X200" s="31">
        <v>1</v>
      </c>
      <c r="Y200" s="27" t="s">
        <v>94</v>
      </c>
      <c r="Z200" s="27" t="s">
        <v>94</v>
      </c>
      <c r="AA200" s="31" t="s">
        <v>94</v>
      </c>
      <c r="AB200" s="31" t="s">
        <v>94</v>
      </c>
      <c r="AC200" s="27" t="s">
        <v>94</v>
      </c>
    </row>
    <row r="201" spans="1:29">
      <c r="A201" s="27" t="s">
        <v>116</v>
      </c>
      <c r="B201" s="27" t="s">
        <v>46</v>
      </c>
      <c r="C201" s="27" t="s">
        <v>48</v>
      </c>
      <c r="D201" s="27" t="s">
        <v>130</v>
      </c>
      <c r="E201" s="27" t="s">
        <v>147</v>
      </c>
      <c r="F201" s="27" t="s">
        <v>155</v>
      </c>
      <c r="G201" s="27" t="s">
        <v>94</v>
      </c>
      <c r="H201" s="27" t="s">
        <v>161</v>
      </c>
      <c r="I201" s="30">
        <v>320808880.67570996</v>
      </c>
      <c r="J201" s="27" t="s">
        <v>27</v>
      </c>
      <c r="K201" s="30">
        <v>0</v>
      </c>
      <c r="L201" s="27" t="s">
        <v>161</v>
      </c>
      <c r="M201" s="30">
        <v>320808880.67570996</v>
      </c>
      <c r="N201" s="27" t="s">
        <v>27</v>
      </c>
      <c r="O201" s="30">
        <v>0</v>
      </c>
      <c r="P201" s="30">
        <v>315872450.56019998</v>
      </c>
      <c r="Q201" s="30">
        <v>1782321.0260099999</v>
      </c>
      <c r="R201" s="30">
        <v>3154109.0894999998</v>
      </c>
      <c r="S201" s="31">
        <v>0</v>
      </c>
      <c r="T201" s="27" t="s">
        <v>173</v>
      </c>
      <c r="U201" s="27" t="s">
        <v>94</v>
      </c>
      <c r="V201" s="27" t="s">
        <v>176</v>
      </c>
      <c r="W201" s="31" t="s">
        <v>94</v>
      </c>
      <c r="X201" s="31">
        <v>1</v>
      </c>
      <c r="Y201" s="27" t="s">
        <v>94</v>
      </c>
      <c r="Z201" s="27" t="s">
        <v>94</v>
      </c>
      <c r="AA201" s="31" t="s">
        <v>94</v>
      </c>
      <c r="AB201" s="31" t="s">
        <v>94</v>
      </c>
      <c r="AC201" s="27" t="s">
        <v>94</v>
      </c>
    </row>
    <row r="202" spans="1:29">
      <c r="A202" s="27" t="s">
        <v>116</v>
      </c>
      <c r="B202" s="27" t="s">
        <v>46</v>
      </c>
      <c r="C202" s="27" t="s">
        <v>48</v>
      </c>
      <c r="D202" s="27" t="s">
        <v>130</v>
      </c>
      <c r="E202" s="27" t="s">
        <v>147</v>
      </c>
      <c r="F202" s="27" t="s">
        <v>155</v>
      </c>
      <c r="G202" s="27" t="s">
        <v>94</v>
      </c>
      <c r="H202" s="27" t="s">
        <v>161</v>
      </c>
      <c r="I202" s="30">
        <v>205725767.59787998</v>
      </c>
      <c r="J202" s="27" t="s">
        <v>27</v>
      </c>
      <c r="K202" s="30">
        <v>0</v>
      </c>
      <c r="L202" s="27" t="s">
        <v>161</v>
      </c>
      <c r="M202" s="30">
        <v>205725767.59787998</v>
      </c>
      <c r="N202" s="27" t="s">
        <v>27</v>
      </c>
      <c r="O202" s="30">
        <v>0</v>
      </c>
      <c r="P202" s="30">
        <v>202559982.34259999</v>
      </c>
      <c r="Q202" s="30">
        <v>1119625.78608</v>
      </c>
      <c r="R202" s="30">
        <v>2046159.4691999999</v>
      </c>
      <c r="S202" s="31">
        <v>0</v>
      </c>
      <c r="T202" s="27" t="s">
        <v>173</v>
      </c>
      <c r="U202" s="27" t="s">
        <v>94</v>
      </c>
      <c r="V202" s="27" t="s">
        <v>176</v>
      </c>
      <c r="W202" s="31" t="s">
        <v>94</v>
      </c>
      <c r="X202" s="31">
        <v>1</v>
      </c>
      <c r="Y202" s="27" t="s">
        <v>94</v>
      </c>
      <c r="Z202" s="27" t="s">
        <v>94</v>
      </c>
      <c r="AA202" s="31" t="s">
        <v>94</v>
      </c>
      <c r="AB202" s="31" t="s">
        <v>94</v>
      </c>
      <c r="AC202" s="27" t="s">
        <v>94</v>
      </c>
    </row>
    <row r="203" spans="1:29">
      <c r="A203" s="27" t="s">
        <v>116</v>
      </c>
      <c r="B203" s="27" t="s">
        <v>46</v>
      </c>
      <c r="C203" s="27" t="s">
        <v>48</v>
      </c>
      <c r="D203" s="27" t="s">
        <v>130</v>
      </c>
      <c r="E203" s="27" t="s">
        <v>147</v>
      </c>
      <c r="F203" s="27" t="s">
        <v>155</v>
      </c>
      <c r="G203" s="27" t="s">
        <v>94</v>
      </c>
      <c r="H203" s="27" t="s">
        <v>161</v>
      </c>
      <c r="I203" s="30">
        <v>224987482.71623999</v>
      </c>
      <c r="J203" s="27" t="s">
        <v>27</v>
      </c>
      <c r="K203" s="30">
        <v>0</v>
      </c>
      <c r="L203" s="27" t="s">
        <v>161</v>
      </c>
      <c r="M203" s="30">
        <v>224987482.71623999</v>
      </c>
      <c r="N203" s="27" t="s">
        <v>27</v>
      </c>
      <c r="O203" s="30">
        <v>0</v>
      </c>
      <c r="P203" s="30">
        <v>221525078.48519999</v>
      </c>
      <c r="Q203" s="30">
        <v>1198947.4550399999</v>
      </c>
      <c r="R203" s="30">
        <v>2263456.7760000001</v>
      </c>
      <c r="S203" s="31">
        <v>0</v>
      </c>
      <c r="T203" s="27" t="s">
        <v>173</v>
      </c>
      <c r="U203" s="27" t="s">
        <v>94</v>
      </c>
      <c r="V203" s="27" t="s">
        <v>176</v>
      </c>
      <c r="W203" s="31" t="s">
        <v>94</v>
      </c>
      <c r="X203" s="31">
        <v>1</v>
      </c>
      <c r="Y203" s="27" t="s">
        <v>94</v>
      </c>
      <c r="Z203" s="27" t="s">
        <v>94</v>
      </c>
      <c r="AA203" s="31" t="s">
        <v>94</v>
      </c>
      <c r="AB203" s="31" t="s">
        <v>94</v>
      </c>
      <c r="AC203" s="27" t="s">
        <v>94</v>
      </c>
    </row>
    <row r="204" spans="1:29">
      <c r="A204" s="27" t="s">
        <v>116</v>
      </c>
      <c r="B204" s="27" t="s">
        <v>46</v>
      </c>
      <c r="C204" s="27" t="s">
        <v>48</v>
      </c>
      <c r="D204" s="27" t="s">
        <v>130</v>
      </c>
      <c r="E204" s="27" t="s">
        <v>147</v>
      </c>
      <c r="F204" s="27" t="s">
        <v>155</v>
      </c>
      <c r="G204" s="27" t="s">
        <v>94</v>
      </c>
      <c r="H204" s="27" t="s">
        <v>161</v>
      </c>
      <c r="I204" s="30">
        <v>107152407.20466</v>
      </c>
      <c r="J204" s="27" t="s">
        <v>27</v>
      </c>
      <c r="K204" s="30">
        <v>0</v>
      </c>
      <c r="L204" s="27" t="s">
        <v>161</v>
      </c>
      <c r="M204" s="30">
        <v>107152407.20466</v>
      </c>
      <c r="N204" s="27" t="s">
        <v>27</v>
      </c>
      <c r="O204" s="30">
        <v>0</v>
      </c>
      <c r="P204" s="30">
        <v>105503310.12270001</v>
      </c>
      <c r="Q204" s="30">
        <v>558856.09115999995</v>
      </c>
      <c r="R204" s="30">
        <v>1090240.9908</v>
      </c>
      <c r="S204" s="31">
        <v>0</v>
      </c>
      <c r="T204" s="27" t="s">
        <v>173</v>
      </c>
      <c r="U204" s="27" t="s">
        <v>94</v>
      </c>
      <c r="V204" s="27" t="s">
        <v>176</v>
      </c>
      <c r="W204" s="31" t="s">
        <v>94</v>
      </c>
      <c r="X204" s="31">
        <v>1</v>
      </c>
      <c r="Y204" s="27" t="s">
        <v>94</v>
      </c>
      <c r="Z204" s="27" t="s">
        <v>94</v>
      </c>
      <c r="AA204" s="31" t="s">
        <v>94</v>
      </c>
      <c r="AB204" s="31" t="s">
        <v>94</v>
      </c>
      <c r="AC204" s="27" t="s">
        <v>94</v>
      </c>
    </row>
    <row r="205" spans="1:29">
      <c r="A205" s="27" t="s">
        <v>116</v>
      </c>
      <c r="B205" s="27" t="s">
        <v>46</v>
      </c>
      <c r="C205" s="27" t="s">
        <v>48</v>
      </c>
      <c r="D205" s="27" t="s">
        <v>130</v>
      </c>
      <c r="E205" s="27" t="s">
        <v>147</v>
      </c>
      <c r="F205" s="27" t="s">
        <v>155</v>
      </c>
      <c r="G205" s="27" t="s">
        <v>94</v>
      </c>
      <c r="H205" s="27" t="s">
        <v>161</v>
      </c>
      <c r="I205" s="30">
        <v>125119409.42523001</v>
      </c>
      <c r="J205" s="27" t="s">
        <v>27</v>
      </c>
      <c r="K205" s="30">
        <v>0</v>
      </c>
      <c r="L205" s="27" t="s">
        <v>161</v>
      </c>
      <c r="M205" s="30">
        <v>125119409.42523001</v>
      </c>
      <c r="N205" s="27" t="s">
        <v>27</v>
      </c>
      <c r="O205" s="30">
        <v>0</v>
      </c>
      <c r="P205" s="30">
        <v>123193443.4017</v>
      </c>
      <c r="Q205" s="30">
        <v>610007.80443000002</v>
      </c>
      <c r="R205" s="30">
        <v>1315958.2191000001</v>
      </c>
      <c r="S205" s="31">
        <v>0</v>
      </c>
      <c r="T205" s="27" t="s">
        <v>173</v>
      </c>
      <c r="U205" s="27" t="s">
        <v>94</v>
      </c>
      <c r="V205" s="27" t="s">
        <v>176</v>
      </c>
      <c r="W205" s="31" t="s">
        <v>94</v>
      </c>
      <c r="X205" s="31">
        <v>1</v>
      </c>
      <c r="Y205" s="27" t="s">
        <v>94</v>
      </c>
      <c r="Z205" s="27" t="s">
        <v>94</v>
      </c>
      <c r="AA205" s="31" t="s">
        <v>94</v>
      </c>
      <c r="AB205" s="31" t="s">
        <v>94</v>
      </c>
      <c r="AC205" s="27" t="s">
        <v>94</v>
      </c>
    </row>
    <row r="206" spans="1:29">
      <c r="A206" s="27" t="s">
        <v>116</v>
      </c>
      <c r="B206" s="27" t="s">
        <v>46</v>
      </c>
      <c r="C206" s="27" t="s">
        <v>48</v>
      </c>
      <c r="D206" s="27" t="s">
        <v>130</v>
      </c>
      <c r="E206" s="27" t="s">
        <v>147</v>
      </c>
      <c r="F206" s="27" t="s">
        <v>155</v>
      </c>
      <c r="G206" s="27" t="s">
        <v>94</v>
      </c>
      <c r="H206" s="27" t="s">
        <v>161</v>
      </c>
      <c r="I206" s="30">
        <v>1401744307.2313201</v>
      </c>
      <c r="J206" s="27" t="s">
        <v>27</v>
      </c>
      <c r="K206" s="30">
        <v>0</v>
      </c>
      <c r="L206" s="27" t="s">
        <v>161</v>
      </c>
      <c r="M206" s="30">
        <v>1401744307.2313201</v>
      </c>
      <c r="N206" s="27" t="s">
        <v>27</v>
      </c>
      <c r="O206" s="30">
        <v>0</v>
      </c>
      <c r="P206" s="30">
        <v>1380149056.9068</v>
      </c>
      <c r="Q206" s="30">
        <v>4608964.0225200001</v>
      </c>
      <c r="R206" s="30">
        <v>16986286.302000001</v>
      </c>
      <c r="S206" s="31">
        <v>0</v>
      </c>
      <c r="T206" s="27" t="s">
        <v>173</v>
      </c>
      <c r="U206" s="27" t="s">
        <v>94</v>
      </c>
      <c r="V206" s="27" t="s">
        <v>176</v>
      </c>
      <c r="W206" s="31" t="s">
        <v>94</v>
      </c>
      <c r="X206" s="31">
        <v>1</v>
      </c>
      <c r="Y206" s="27" t="s">
        <v>94</v>
      </c>
      <c r="Z206" s="27" t="s">
        <v>94</v>
      </c>
      <c r="AA206" s="31" t="s">
        <v>94</v>
      </c>
      <c r="AB206" s="31" t="s">
        <v>94</v>
      </c>
      <c r="AC206" s="27" t="s">
        <v>94</v>
      </c>
    </row>
    <row r="207" spans="1:29">
      <c r="A207" s="27" t="s">
        <v>116</v>
      </c>
      <c r="B207" s="27" t="s">
        <v>46</v>
      </c>
      <c r="C207" s="27" t="s">
        <v>48</v>
      </c>
      <c r="D207" s="27" t="s">
        <v>130</v>
      </c>
      <c r="E207" s="27" t="s">
        <v>147</v>
      </c>
      <c r="F207" s="27" t="s">
        <v>155</v>
      </c>
      <c r="G207" s="27" t="s">
        <v>94</v>
      </c>
      <c r="H207" s="27" t="s">
        <v>161</v>
      </c>
      <c r="I207" s="30">
        <v>45970436.221799999</v>
      </c>
      <c r="J207" s="27" t="s">
        <v>27</v>
      </c>
      <c r="K207" s="30">
        <v>0</v>
      </c>
      <c r="L207" s="27" t="s">
        <v>161</v>
      </c>
      <c r="M207" s="30">
        <v>45970436.221799999</v>
      </c>
      <c r="N207" s="27" t="s">
        <v>27</v>
      </c>
      <c r="O207" s="30">
        <v>0</v>
      </c>
      <c r="P207" s="30">
        <v>45261238.4943</v>
      </c>
      <c r="Q207" s="30">
        <v>31271.442299999999</v>
      </c>
      <c r="R207" s="30">
        <v>677926.28520000004</v>
      </c>
      <c r="S207" s="31">
        <v>0</v>
      </c>
      <c r="T207" s="27" t="s">
        <v>173</v>
      </c>
      <c r="U207" s="27" t="s">
        <v>94</v>
      </c>
      <c r="V207" s="27" t="s">
        <v>176</v>
      </c>
      <c r="W207" s="31" t="s">
        <v>94</v>
      </c>
      <c r="X207" s="31">
        <v>1</v>
      </c>
      <c r="Y207" s="27" t="s">
        <v>94</v>
      </c>
      <c r="Z207" s="27" t="s">
        <v>94</v>
      </c>
      <c r="AA207" s="31" t="s">
        <v>94</v>
      </c>
      <c r="AB207" s="31" t="s">
        <v>94</v>
      </c>
      <c r="AC207" s="27" t="s">
        <v>94</v>
      </c>
    </row>
    <row r="208" spans="1:29">
      <c r="A208" s="27" t="s">
        <v>93</v>
      </c>
      <c r="B208" s="27" t="s">
        <v>94</v>
      </c>
      <c r="C208" s="27" t="s">
        <v>95</v>
      </c>
      <c r="D208" s="27" t="s">
        <v>131</v>
      </c>
      <c r="E208" s="27" t="s">
        <v>94</v>
      </c>
      <c r="F208" s="27" t="s">
        <v>156</v>
      </c>
      <c r="G208" s="27" t="s">
        <v>94</v>
      </c>
      <c r="H208" s="27" t="s">
        <v>162</v>
      </c>
      <c r="I208" s="30">
        <v>27635440</v>
      </c>
      <c r="J208" s="27" t="s">
        <v>27</v>
      </c>
      <c r="K208" s="30">
        <v>0</v>
      </c>
      <c r="L208" s="27" t="s">
        <v>162</v>
      </c>
      <c r="M208" s="30">
        <v>27635440</v>
      </c>
      <c r="N208" s="27" t="s">
        <v>27</v>
      </c>
      <c r="O208" s="30">
        <v>0</v>
      </c>
      <c r="P208" s="30">
        <v>27635440</v>
      </c>
      <c r="Q208" s="30">
        <v>0</v>
      </c>
      <c r="R208" s="30">
        <v>0</v>
      </c>
      <c r="S208" s="31">
        <v>0</v>
      </c>
      <c r="T208" s="27" t="s">
        <v>94</v>
      </c>
      <c r="U208" s="27" t="s">
        <v>94</v>
      </c>
      <c r="V208" s="27" t="s">
        <v>94</v>
      </c>
      <c r="W208" s="31" t="s">
        <v>94</v>
      </c>
      <c r="X208" s="31">
        <v>1</v>
      </c>
      <c r="Y208" s="27" t="s">
        <v>94</v>
      </c>
      <c r="Z208" s="27" t="s">
        <v>94</v>
      </c>
      <c r="AA208" s="31" t="s">
        <v>94</v>
      </c>
      <c r="AB208" s="31" t="s">
        <v>94</v>
      </c>
      <c r="AC208" s="27" t="s">
        <v>94</v>
      </c>
    </row>
    <row r="209" spans="1:29">
      <c r="A209" s="27" t="s">
        <v>93</v>
      </c>
      <c r="B209" s="27" t="s">
        <v>94</v>
      </c>
      <c r="C209" s="27" t="s">
        <v>95</v>
      </c>
      <c r="D209" s="27" t="s">
        <v>132</v>
      </c>
      <c r="E209" s="27" t="s">
        <v>94</v>
      </c>
      <c r="F209" s="27" t="s">
        <v>157</v>
      </c>
      <c r="G209" s="27" t="s">
        <v>94</v>
      </c>
      <c r="H209" s="27" t="s">
        <v>163</v>
      </c>
      <c r="I209" s="30">
        <v>4685855</v>
      </c>
      <c r="J209" s="27" t="s">
        <v>167</v>
      </c>
      <c r="K209" s="30">
        <v>4685855</v>
      </c>
      <c r="L209" s="27" t="s">
        <v>163</v>
      </c>
      <c r="M209" s="30">
        <v>4685855</v>
      </c>
      <c r="N209" s="27" t="s">
        <v>167</v>
      </c>
      <c r="O209" s="30">
        <v>4685855</v>
      </c>
      <c r="P209" s="30">
        <v>4685855</v>
      </c>
      <c r="Q209" s="30">
        <v>0</v>
      </c>
      <c r="R209" s="30">
        <v>0</v>
      </c>
      <c r="S209" s="31">
        <v>0</v>
      </c>
      <c r="T209" s="27" t="s">
        <v>94</v>
      </c>
      <c r="U209" s="27" t="s">
        <v>94</v>
      </c>
      <c r="V209" s="27" t="s">
        <v>94</v>
      </c>
      <c r="W209" s="31" t="s">
        <v>94</v>
      </c>
      <c r="X209" s="31">
        <v>1</v>
      </c>
      <c r="Y209" s="27" t="s">
        <v>94</v>
      </c>
      <c r="Z209" s="27" t="s">
        <v>94</v>
      </c>
      <c r="AA209" s="31" t="s">
        <v>94</v>
      </c>
      <c r="AB209" s="31" t="s">
        <v>94</v>
      </c>
      <c r="AC209" s="27" t="s">
        <v>94</v>
      </c>
    </row>
    <row r="210" spans="1:29">
      <c r="A210" s="27" t="s">
        <v>93</v>
      </c>
      <c r="B210" s="27" t="s">
        <v>94</v>
      </c>
      <c r="C210" s="27" t="s">
        <v>48</v>
      </c>
      <c r="D210" s="27" t="s">
        <v>133</v>
      </c>
      <c r="E210" s="27" t="s">
        <v>94</v>
      </c>
      <c r="F210" s="27" t="s">
        <v>156</v>
      </c>
      <c r="G210" s="27" t="s">
        <v>94</v>
      </c>
      <c r="H210" s="27" t="s">
        <v>162</v>
      </c>
      <c r="I210" s="30">
        <v>6602696066.9685001</v>
      </c>
      <c r="J210" s="27" t="s">
        <v>27</v>
      </c>
      <c r="K210" s="30">
        <v>0</v>
      </c>
      <c r="L210" s="27" t="s">
        <v>162</v>
      </c>
      <c r="M210" s="30">
        <v>6602696066.9685001</v>
      </c>
      <c r="N210" s="27" t="s">
        <v>27</v>
      </c>
      <c r="O210" s="30">
        <v>0</v>
      </c>
      <c r="P210" s="30">
        <v>6602696066.9685001</v>
      </c>
      <c r="Q210" s="30">
        <v>0</v>
      </c>
      <c r="R210" s="30">
        <v>0</v>
      </c>
      <c r="S210" s="31">
        <v>0</v>
      </c>
      <c r="T210" s="27" t="s">
        <v>94</v>
      </c>
      <c r="U210" s="27" t="s">
        <v>94</v>
      </c>
      <c r="V210" s="27" t="s">
        <v>94</v>
      </c>
      <c r="W210" s="31" t="s">
        <v>94</v>
      </c>
      <c r="X210" s="31">
        <v>1</v>
      </c>
      <c r="Y210" s="27" t="s">
        <v>94</v>
      </c>
      <c r="Z210" s="27" t="s">
        <v>94</v>
      </c>
      <c r="AA210" s="31" t="s">
        <v>94</v>
      </c>
      <c r="AB210" s="31" t="s">
        <v>94</v>
      </c>
      <c r="AC210" s="27" t="s">
        <v>94</v>
      </c>
    </row>
    <row r="211" spans="1:29">
      <c r="A211" s="27" t="s">
        <v>93</v>
      </c>
      <c r="B211" s="27" t="s">
        <v>117</v>
      </c>
      <c r="C211" s="27" t="s">
        <v>95</v>
      </c>
      <c r="D211" s="27" t="s">
        <v>134</v>
      </c>
      <c r="E211" s="27" t="s">
        <v>94</v>
      </c>
      <c r="F211" s="27" t="s">
        <v>158</v>
      </c>
      <c r="G211" s="27" t="s">
        <v>160</v>
      </c>
      <c r="H211" s="27" t="s">
        <v>164</v>
      </c>
      <c r="I211" s="30">
        <v>833339630</v>
      </c>
      <c r="J211" s="27" t="s">
        <v>20</v>
      </c>
      <c r="K211" s="30">
        <v>166667926</v>
      </c>
      <c r="L211" s="27" t="s">
        <v>164</v>
      </c>
      <c r="M211" s="30">
        <v>833339630</v>
      </c>
      <c r="N211" s="27" t="s">
        <v>20</v>
      </c>
      <c r="O211" s="30">
        <v>166667926</v>
      </c>
      <c r="P211" s="30">
        <v>833339630</v>
      </c>
      <c r="Q211" s="30">
        <v>0</v>
      </c>
      <c r="R211" s="30">
        <v>0</v>
      </c>
      <c r="S211" s="31">
        <v>0</v>
      </c>
      <c r="T211" s="27" t="s">
        <v>94</v>
      </c>
      <c r="U211" s="27" t="s">
        <v>94</v>
      </c>
      <c r="V211" s="27" t="s">
        <v>94</v>
      </c>
      <c r="W211" s="31" t="s">
        <v>94</v>
      </c>
      <c r="X211" s="31">
        <v>1</v>
      </c>
      <c r="Y211" s="27" t="s">
        <v>94</v>
      </c>
      <c r="Z211" s="27" t="s">
        <v>94</v>
      </c>
      <c r="AA211" s="31" t="s">
        <v>94</v>
      </c>
      <c r="AB211" s="31" t="s">
        <v>94</v>
      </c>
      <c r="AC211" s="27" t="s">
        <v>183</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1"/>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5" t="s">
        <v>5</v>
      </c>
      <c r="T1" s="24"/>
      <c r="U1" s="24"/>
    </row>
    <row r="2" spans="1:21">
      <c r="A2" s="1" t="s">
        <v>1</v>
      </c>
      <c r="B2" s="16">
        <v>46203</v>
      </c>
      <c r="D2" s="1" t="s">
        <v>96</v>
      </c>
      <c r="F2" s="1" t="s">
        <v>18</v>
      </c>
      <c r="G2" s="1" t="s">
        <v>22</v>
      </c>
    </row>
    <row r="3" spans="1:21" hidden="1">
      <c r="A3" s="1" t="s">
        <v>27</v>
      </c>
      <c r="B3" s="1" t="s">
        <v>27</v>
      </c>
      <c r="C3" s="1" t="s">
        <v>27</v>
      </c>
      <c r="D3" s="1" t="s">
        <v>27</v>
      </c>
      <c r="E3" s="1" t="s">
        <v>27</v>
      </c>
      <c r="F3" s="1" t="s">
        <v>27</v>
      </c>
      <c r="G3" s="1" t="s">
        <v>27</v>
      </c>
      <c r="H3" s="1" t="s">
        <v>27</v>
      </c>
      <c r="I3" s="1" t="s">
        <v>27</v>
      </c>
      <c r="J3" s="1" t="s">
        <v>27</v>
      </c>
      <c r="K3" s="1" t="s">
        <v>27</v>
      </c>
      <c r="L3" s="1" t="s">
        <v>27</v>
      </c>
      <c r="M3" s="1" t="s">
        <v>27</v>
      </c>
      <c r="N3" s="1" t="s">
        <v>27</v>
      </c>
      <c r="O3" s="1" t="s">
        <v>27</v>
      </c>
      <c r="P3" s="1" t="s">
        <v>27</v>
      </c>
      <c r="Q3" s="1" t="s">
        <v>27</v>
      </c>
      <c r="R3" s="1" t="s">
        <v>27</v>
      </c>
      <c r="S3" s="1" t="s">
        <v>27</v>
      </c>
    </row>
    <row r="4" spans="1:21" customFormat="1" ht="11.25" customHeight="1">
      <c r="A4" s="754" t="s">
        <v>42</v>
      </c>
      <c r="B4" s="754" t="s">
        <v>44</v>
      </c>
      <c r="C4" s="754" t="s">
        <v>47</v>
      </c>
      <c r="D4" s="758" t="s">
        <v>50</v>
      </c>
      <c r="E4" s="758" t="s">
        <v>56</v>
      </c>
      <c r="F4" s="766" t="s">
        <v>7</v>
      </c>
      <c r="G4" s="758" t="s">
        <v>59</v>
      </c>
      <c r="H4" s="756" t="s">
        <v>110</v>
      </c>
      <c r="I4" s="756"/>
      <c r="J4" s="756" t="s">
        <v>112</v>
      </c>
      <c r="K4" s="756"/>
      <c r="L4" s="756" t="s">
        <v>63</v>
      </c>
      <c r="M4" s="768" t="s">
        <v>113</v>
      </c>
      <c r="N4" s="754" t="s">
        <v>64</v>
      </c>
      <c r="O4" s="754" t="s">
        <v>67</v>
      </c>
      <c r="P4" s="754" t="s">
        <v>68</v>
      </c>
      <c r="Q4" s="768" t="s">
        <v>71</v>
      </c>
      <c r="R4" s="768" t="s">
        <v>114</v>
      </c>
      <c r="S4" s="768" t="s">
        <v>39</v>
      </c>
    </row>
    <row r="5" spans="1:21" customFormat="1" ht="22.5">
      <c r="A5" s="755"/>
      <c r="B5" s="755"/>
      <c r="C5" s="755"/>
      <c r="D5" s="759"/>
      <c r="E5" s="759"/>
      <c r="F5" s="767"/>
      <c r="G5" s="759"/>
      <c r="H5" s="23" t="s">
        <v>62</v>
      </c>
      <c r="I5" s="23" t="s">
        <v>111</v>
      </c>
      <c r="J5" s="23" t="s">
        <v>62</v>
      </c>
      <c r="K5" s="23" t="s">
        <v>111</v>
      </c>
      <c r="L5" s="757"/>
      <c r="M5" s="769"/>
      <c r="N5" s="755"/>
      <c r="O5" s="755"/>
      <c r="P5" s="755"/>
      <c r="Q5" s="769"/>
      <c r="R5" s="769"/>
      <c r="S5" s="769"/>
    </row>
    <row r="6" spans="1:21">
      <c r="A6" s="14" t="s">
        <v>93</v>
      </c>
      <c r="B6" s="14" t="s">
        <v>94</v>
      </c>
      <c r="C6" s="14" t="s">
        <v>95</v>
      </c>
      <c r="D6" s="14" t="s">
        <v>97</v>
      </c>
      <c r="E6" s="14" t="s">
        <v>103</v>
      </c>
      <c r="F6" s="14" t="s">
        <v>94</v>
      </c>
      <c r="G6" s="14" t="s">
        <v>109</v>
      </c>
      <c r="H6" s="19">
        <v>0</v>
      </c>
      <c r="I6" s="19">
        <v>0</v>
      </c>
      <c r="J6" s="19">
        <v>0</v>
      </c>
      <c r="K6" s="19">
        <v>0</v>
      </c>
      <c r="L6" s="20" t="s">
        <v>94</v>
      </c>
      <c r="M6" s="19">
        <v>0</v>
      </c>
      <c r="N6" s="14" t="s">
        <v>66</v>
      </c>
      <c r="O6" s="21" t="s">
        <v>94</v>
      </c>
      <c r="P6" s="21" t="s">
        <v>94</v>
      </c>
      <c r="Q6" s="22" t="s">
        <v>94</v>
      </c>
      <c r="R6" s="22">
        <v>1</v>
      </c>
      <c r="S6" s="14" t="s">
        <v>94</v>
      </c>
    </row>
    <row r="7" spans="1:21">
      <c r="A7" s="14" t="s">
        <v>93</v>
      </c>
      <c r="B7" s="14" t="s">
        <v>94</v>
      </c>
      <c r="C7" s="14" t="s">
        <v>95</v>
      </c>
      <c r="D7" s="14" t="s">
        <v>98</v>
      </c>
      <c r="E7" s="14" t="s">
        <v>104</v>
      </c>
      <c r="F7" s="14" t="s">
        <v>94</v>
      </c>
      <c r="G7" s="14" t="s">
        <v>109</v>
      </c>
      <c r="H7" s="19">
        <v>0</v>
      </c>
      <c r="I7" s="19">
        <v>0</v>
      </c>
      <c r="J7" s="19">
        <v>0</v>
      </c>
      <c r="K7" s="19">
        <v>0</v>
      </c>
      <c r="L7" s="20" t="s">
        <v>94</v>
      </c>
      <c r="M7" s="19">
        <v>0</v>
      </c>
      <c r="N7" s="14" t="s">
        <v>66</v>
      </c>
      <c r="O7" s="21" t="s">
        <v>94</v>
      </c>
      <c r="P7" s="21" t="s">
        <v>94</v>
      </c>
      <c r="Q7" s="22" t="s">
        <v>94</v>
      </c>
      <c r="R7" s="22">
        <v>1</v>
      </c>
      <c r="S7" s="14" t="s">
        <v>94</v>
      </c>
    </row>
    <row r="8" spans="1:21">
      <c r="A8" s="14" t="s">
        <v>93</v>
      </c>
      <c r="B8" s="14" t="s">
        <v>94</v>
      </c>
      <c r="C8" s="14" t="s">
        <v>95</v>
      </c>
      <c r="D8" s="14" t="s">
        <v>99</v>
      </c>
      <c r="E8" s="14" t="s">
        <v>105</v>
      </c>
      <c r="F8" s="14" t="s">
        <v>94</v>
      </c>
      <c r="G8" s="14" t="s">
        <v>109</v>
      </c>
      <c r="H8" s="19">
        <v>0</v>
      </c>
      <c r="I8" s="19">
        <v>0</v>
      </c>
      <c r="J8" s="19">
        <v>0</v>
      </c>
      <c r="K8" s="19">
        <v>0</v>
      </c>
      <c r="L8" s="20" t="s">
        <v>94</v>
      </c>
      <c r="M8" s="19">
        <v>0</v>
      </c>
      <c r="N8" s="14" t="s">
        <v>66</v>
      </c>
      <c r="O8" s="21" t="s">
        <v>94</v>
      </c>
      <c r="P8" s="21" t="s">
        <v>94</v>
      </c>
      <c r="Q8" s="22" t="s">
        <v>94</v>
      </c>
      <c r="R8" s="22">
        <v>1</v>
      </c>
      <c r="S8" s="14" t="s">
        <v>94</v>
      </c>
    </row>
    <row r="9" spans="1:21">
      <c r="A9" s="14" t="s">
        <v>93</v>
      </c>
      <c r="B9" s="14" t="s">
        <v>94</v>
      </c>
      <c r="C9" s="14" t="s">
        <v>95</v>
      </c>
      <c r="D9" s="14" t="s">
        <v>100</v>
      </c>
      <c r="E9" s="14" t="s">
        <v>106</v>
      </c>
      <c r="F9" s="14" t="s">
        <v>94</v>
      </c>
      <c r="G9" s="14" t="s">
        <v>109</v>
      </c>
      <c r="H9" s="19">
        <v>0</v>
      </c>
      <c r="I9" s="19">
        <v>0</v>
      </c>
      <c r="J9" s="19">
        <v>0</v>
      </c>
      <c r="K9" s="19">
        <v>0</v>
      </c>
      <c r="L9" s="20" t="s">
        <v>94</v>
      </c>
      <c r="M9" s="19">
        <v>0</v>
      </c>
      <c r="N9" s="14" t="s">
        <v>66</v>
      </c>
      <c r="O9" s="21" t="s">
        <v>94</v>
      </c>
      <c r="P9" s="21" t="s">
        <v>94</v>
      </c>
      <c r="Q9" s="22" t="s">
        <v>94</v>
      </c>
      <c r="R9" s="22">
        <v>1</v>
      </c>
      <c r="S9" s="14" t="s">
        <v>94</v>
      </c>
    </row>
    <row r="10" spans="1:21">
      <c r="A10" s="14" t="s">
        <v>93</v>
      </c>
      <c r="B10" s="14" t="s">
        <v>94</v>
      </c>
      <c r="C10" s="14" t="s">
        <v>48</v>
      </c>
      <c r="D10" s="14" t="s">
        <v>101</v>
      </c>
      <c r="E10" s="14" t="s">
        <v>103</v>
      </c>
      <c r="F10" s="14" t="s">
        <v>94</v>
      </c>
      <c r="G10" s="14" t="s">
        <v>109</v>
      </c>
      <c r="H10" s="19">
        <v>0</v>
      </c>
      <c r="I10" s="19">
        <v>0</v>
      </c>
      <c r="J10" s="19">
        <v>0</v>
      </c>
      <c r="K10" s="19">
        <v>0</v>
      </c>
      <c r="L10" s="20" t="s">
        <v>94</v>
      </c>
      <c r="M10" s="19">
        <v>0</v>
      </c>
      <c r="N10" s="14" t="s">
        <v>66</v>
      </c>
      <c r="O10" s="21" t="s">
        <v>94</v>
      </c>
      <c r="P10" s="21" t="s">
        <v>94</v>
      </c>
      <c r="Q10" s="22" t="s">
        <v>94</v>
      </c>
      <c r="R10" s="22">
        <v>1</v>
      </c>
      <c r="S10" s="14" t="s">
        <v>94</v>
      </c>
    </row>
    <row r="11" spans="1:21">
      <c r="A11" s="14" t="s">
        <v>93</v>
      </c>
      <c r="B11" s="14" t="s">
        <v>46</v>
      </c>
      <c r="C11" s="14" t="s">
        <v>48</v>
      </c>
      <c r="D11" s="14" t="s">
        <v>102</v>
      </c>
      <c r="E11" s="14" t="s">
        <v>107</v>
      </c>
      <c r="F11" s="14" t="s">
        <v>108</v>
      </c>
      <c r="G11" s="14" t="s">
        <v>109</v>
      </c>
      <c r="H11" s="19">
        <v>0</v>
      </c>
      <c r="I11" s="19">
        <v>0</v>
      </c>
      <c r="J11" s="19">
        <v>0</v>
      </c>
      <c r="K11" s="19">
        <v>0</v>
      </c>
      <c r="L11" s="20" t="s">
        <v>94</v>
      </c>
      <c r="M11" s="19">
        <v>0</v>
      </c>
      <c r="N11" s="14" t="s">
        <v>66</v>
      </c>
      <c r="O11" s="21" t="s">
        <v>94</v>
      </c>
      <c r="P11" s="21" t="s">
        <v>94</v>
      </c>
      <c r="Q11" s="22" t="s">
        <v>94</v>
      </c>
      <c r="R11" s="22">
        <v>1</v>
      </c>
      <c r="S11" s="14" t="s">
        <v>115</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9"/>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5" t="s">
        <v>5</v>
      </c>
      <c r="AN1" s="24"/>
      <c r="AO1" s="24"/>
    </row>
    <row r="2" spans="1:41 16384:16384">
      <c r="A2" s="1" t="s">
        <v>1</v>
      </c>
      <c r="B2" s="16">
        <v>46203</v>
      </c>
      <c r="D2" s="1" t="s">
        <v>49</v>
      </c>
      <c r="F2" s="1" t="s">
        <v>18</v>
      </c>
      <c r="G2" s="1" t="s">
        <v>22</v>
      </c>
    </row>
    <row r="3" spans="1:41 16384:16384" hidden="1">
      <c r="A3" s="1" t="s">
        <v>27</v>
      </c>
      <c r="B3" s="1" t="s">
        <v>27</v>
      </c>
      <c r="C3" s="1" t="s">
        <v>27</v>
      </c>
      <c r="D3" s="1" t="s">
        <v>27</v>
      </c>
      <c r="E3" s="1" t="s">
        <v>27</v>
      </c>
      <c r="F3" s="1" t="s">
        <v>27</v>
      </c>
      <c r="G3" s="1" t="s">
        <v>27</v>
      </c>
      <c r="H3" s="1" t="s">
        <v>27</v>
      </c>
      <c r="I3" s="1" t="s">
        <v>27</v>
      </c>
      <c r="J3" s="1" t="s">
        <v>27</v>
      </c>
      <c r="K3" s="1" t="s">
        <v>27</v>
      </c>
      <c r="L3" s="1" t="s">
        <v>27</v>
      </c>
      <c r="M3" s="1" t="s">
        <v>27</v>
      </c>
      <c r="N3" s="1" t="s">
        <v>27</v>
      </c>
      <c r="O3" s="1" t="s">
        <v>27</v>
      </c>
      <c r="P3" s="1" t="s">
        <v>27</v>
      </c>
      <c r="Q3" s="1" t="s">
        <v>27</v>
      </c>
      <c r="R3" s="1" t="s">
        <v>27</v>
      </c>
      <c r="S3" s="1" t="s">
        <v>27</v>
      </c>
      <c r="T3" s="1" t="s">
        <v>27</v>
      </c>
      <c r="U3" s="1" t="s">
        <v>27</v>
      </c>
      <c r="V3" s="1" t="s">
        <v>27</v>
      </c>
      <c r="W3" s="1" t="s">
        <v>27</v>
      </c>
      <c r="X3" s="1" t="s">
        <v>27</v>
      </c>
      <c r="Y3" s="1" t="s">
        <v>27</v>
      </c>
      <c r="Z3" s="1" t="s">
        <v>27</v>
      </c>
      <c r="AA3" s="1" t="s">
        <v>27</v>
      </c>
      <c r="AB3" s="1" t="s">
        <v>27</v>
      </c>
      <c r="AC3" s="1" t="s">
        <v>27</v>
      </c>
      <c r="AD3" s="1" t="s">
        <v>27</v>
      </c>
      <c r="AE3" s="1" t="s">
        <v>27</v>
      </c>
      <c r="AF3" s="1" t="s">
        <v>27</v>
      </c>
      <c r="AG3" s="1" t="s">
        <v>27</v>
      </c>
      <c r="AH3" s="1" t="s">
        <v>27</v>
      </c>
      <c r="AI3" s="1" t="s">
        <v>27</v>
      </c>
      <c r="AJ3" s="1" t="s">
        <v>27</v>
      </c>
      <c r="AK3" s="1" t="s">
        <v>27</v>
      </c>
      <c r="AL3" s="1" t="s">
        <v>27</v>
      </c>
      <c r="AM3" s="1" t="s">
        <v>27</v>
      </c>
    </row>
    <row r="4" spans="1:41 16384:16384" ht="39.75" customHeight="1">
      <c r="A4" s="2" t="s">
        <v>42</v>
      </c>
      <c r="B4" s="2" t="s">
        <v>44</v>
      </c>
      <c r="C4" s="2" t="s">
        <v>47</v>
      </c>
      <c r="D4" s="17" t="s">
        <v>50</v>
      </c>
      <c r="E4" s="17" t="s">
        <v>56</v>
      </c>
      <c r="F4" s="6" t="s">
        <v>7</v>
      </c>
      <c r="G4" s="17" t="s">
        <v>58</v>
      </c>
      <c r="H4" s="18" t="s">
        <v>59</v>
      </c>
      <c r="I4" s="18" t="s">
        <v>62</v>
      </c>
      <c r="J4" s="18" t="s">
        <v>63</v>
      </c>
      <c r="K4" s="2" t="s">
        <v>64</v>
      </c>
      <c r="L4" s="2" t="s">
        <v>67</v>
      </c>
      <c r="M4" s="2" t="s">
        <v>68</v>
      </c>
      <c r="N4" s="2" t="s">
        <v>69</v>
      </c>
      <c r="O4" s="2" t="s">
        <v>70</v>
      </c>
      <c r="P4" s="23" t="s">
        <v>71</v>
      </c>
      <c r="Q4" s="23" t="s">
        <v>72</v>
      </c>
      <c r="R4" s="23" t="s">
        <v>73</v>
      </c>
      <c r="S4" s="23" t="s">
        <v>74</v>
      </c>
      <c r="T4" s="23" t="s">
        <v>75</v>
      </c>
      <c r="U4" s="23" t="s">
        <v>76</v>
      </c>
      <c r="V4" s="23" t="s">
        <v>77</v>
      </c>
      <c r="W4" s="23" t="s">
        <v>78</v>
      </c>
      <c r="X4" s="23" t="s">
        <v>79</v>
      </c>
      <c r="Y4" s="23" t="s">
        <v>80</v>
      </c>
      <c r="Z4" s="23" t="s">
        <v>82</v>
      </c>
      <c r="AA4" s="23" t="s">
        <v>84</v>
      </c>
      <c r="AB4" s="23" t="s">
        <v>85</v>
      </c>
      <c r="AC4" s="23" t="s">
        <v>86</v>
      </c>
      <c r="AD4" s="23" t="s">
        <v>87</v>
      </c>
      <c r="AE4" s="23" t="s">
        <v>88</v>
      </c>
      <c r="AF4" s="23" t="s">
        <v>89</v>
      </c>
      <c r="AG4" s="23" t="s">
        <v>90</v>
      </c>
      <c r="AH4" s="23" t="s">
        <v>91</v>
      </c>
      <c r="AI4" s="23" t="s">
        <v>92</v>
      </c>
      <c r="AJ4" s="23" t="s">
        <v>26</v>
      </c>
      <c r="AK4" s="23" t="s">
        <v>35</v>
      </c>
      <c r="AL4" s="23" t="s">
        <v>36</v>
      </c>
      <c r="AM4" s="23" t="s">
        <v>37</v>
      </c>
      <c r="XFD4"/>
    </row>
    <row r="5" spans="1:41 16384:16384">
      <c r="A5" s="14" t="s">
        <v>43</v>
      </c>
      <c r="B5" s="14" t="s">
        <v>45</v>
      </c>
      <c r="C5" s="14" t="s">
        <v>48</v>
      </c>
      <c r="D5" s="14" t="s">
        <v>51</v>
      </c>
      <c r="E5" s="14" t="s">
        <v>57</v>
      </c>
      <c r="F5" s="14" t="s">
        <v>8</v>
      </c>
      <c r="G5" s="14" t="s">
        <v>11</v>
      </c>
      <c r="H5" s="14" t="s">
        <v>60</v>
      </c>
      <c r="I5" s="19">
        <v>40163302400</v>
      </c>
      <c r="J5" s="20" t="s">
        <v>20</v>
      </c>
      <c r="K5" s="14" t="s">
        <v>65</v>
      </c>
      <c r="L5" s="21">
        <v>46203</v>
      </c>
      <c r="M5" s="21">
        <v>46237</v>
      </c>
      <c r="N5" s="22">
        <v>0</v>
      </c>
      <c r="O5" s="22">
        <v>0</v>
      </c>
      <c r="P5" s="22" t="s">
        <v>57</v>
      </c>
      <c r="Q5" s="14" t="s">
        <v>57</v>
      </c>
      <c r="R5" s="22">
        <v>0</v>
      </c>
      <c r="S5" s="22">
        <v>0</v>
      </c>
      <c r="T5" s="14" t="s">
        <v>57</v>
      </c>
      <c r="U5" s="14" t="s">
        <v>57</v>
      </c>
      <c r="V5" s="22" t="s">
        <v>57</v>
      </c>
      <c r="W5" s="22" t="s">
        <v>57</v>
      </c>
      <c r="X5" s="22">
        <v>9.3150684931506855E-2</v>
      </c>
      <c r="Y5" s="14" t="s">
        <v>81</v>
      </c>
      <c r="Z5" s="14" t="s">
        <v>83</v>
      </c>
      <c r="AA5" s="22">
        <v>0</v>
      </c>
      <c r="AB5" s="22">
        <v>-1</v>
      </c>
      <c r="AC5" s="22">
        <v>1</v>
      </c>
      <c r="AD5" s="19">
        <v>40163302400</v>
      </c>
      <c r="AE5" s="22">
        <v>0.30331501776206204</v>
      </c>
      <c r="AF5" s="19">
        <v>-12182132780.839069</v>
      </c>
      <c r="AG5" s="22">
        <v>4</v>
      </c>
      <c r="AH5" s="22">
        <v>0</v>
      </c>
      <c r="AI5" s="19">
        <v>0</v>
      </c>
      <c r="AJ5" s="14" t="s">
        <v>27</v>
      </c>
      <c r="AK5" s="22">
        <v>0</v>
      </c>
      <c r="AL5" s="22">
        <v>0</v>
      </c>
      <c r="AM5" s="14" t="s">
        <v>57</v>
      </c>
    </row>
    <row r="6" spans="1:41 16384:16384">
      <c r="A6" s="14" t="s">
        <v>43</v>
      </c>
      <c r="B6" s="14" t="s">
        <v>45</v>
      </c>
      <c r="C6" s="14" t="s">
        <v>48</v>
      </c>
      <c r="D6" s="14" t="s">
        <v>52</v>
      </c>
      <c r="E6" s="14" t="s">
        <v>57</v>
      </c>
      <c r="F6" s="14" t="s">
        <v>8</v>
      </c>
      <c r="G6" s="14" t="s">
        <v>11</v>
      </c>
      <c r="H6" s="14" t="s">
        <v>60</v>
      </c>
      <c r="I6" s="19">
        <v>39515507200</v>
      </c>
      <c r="J6" s="20" t="s">
        <v>20</v>
      </c>
      <c r="K6" s="14" t="s">
        <v>65</v>
      </c>
      <c r="L6" s="21">
        <v>46203</v>
      </c>
      <c r="M6" s="21">
        <v>46237</v>
      </c>
      <c r="N6" s="22">
        <v>0</v>
      </c>
      <c r="O6" s="22">
        <v>0</v>
      </c>
      <c r="P6" s="22" t="s">
        <v>57</v>
      </c>
      <c r="Q6" s="14" t="s">
        <v>57</v>
      </c>
      <c r="R6" s="22">
        <v>0</v>
      </c>
      <c r="S6" s="22">
        <v>0</v>
      </c>
      <c r="T6" s="14" t="s">
        <v>57</v>
      </c>
      <c r="U6" s="14" t="s">
        <v>57</v>
      </c>
      <c r="V6" s="22" t="s">
        <v>57</v>
      </c>
      <c r="W6" s="22" t="s">
        <v>57</v>
      </c>
      <c r="X6" s="22">
        <v>9.3150684931506855E-2</v>
      </c>
      <c r="Y6" s="14" t="s">
        <v>81</v>
      </c>
      <c r="Z6" s="14" t="s">
        <v>83</v>
      </c>
      <c r="AA6" s="22">
        <v>0</v>
      </c>
      <c r="AB6" s="22">
        <v>-1</v>
      </c>
      <c r="AC6" s="22">
        <v>1</v>
      </c>
      <c r="AD6" s="19">
        <v>39515507200</v>
      </c>
      <c r="AE6" s="22">
        <v>0.30331501776206204</v>
      </c>
      <c r="AF6" s="19">
        <v>-11985646768.24489</v>
      </c>
      <c r="AG6" s="22">
        <v>4</v>
      </c>
      <c r="AH6" s="22">
        <v>0</v>
      </c>
      <c r="AI6" s="19">
        <v>0</v>
      </c>
      <c r="AJ6" s="14" t="s">
        <v>27</v>
      </c>
      <c r="AK6" s="22">
        <v>0</v>
      </c>
      <c r="AL6" s="22">
        <v>0</v>
      </c>
      <c r="AM6" s="14" t="s">
        <v>57</v>
      </c>
    </row>
    <row r="7" spans="1:41 16384:16384">
      <c r="A7" s="14" t="s">
        <v>43</v>
      </c>
      <c r="B7" s="14" t="s">
        <v>46</v>
      </c>
      <c r="C7" s="14" t="s">
        <v>48</v>
      </c>
      <c r="D7" s="14" t="s">
        <v>53</v>
      </c>
      <c r="E7" s="14" t="s">
        <v>57</v>
      </c>
      <c r="F7" s="14" t="s">
        <v>9</v>
      </c>
      <c r="G7" s="14" t="s">
        <v>12</v>
      </c>
      <c r="H7" s="14" t="s">
        <v>60</v>
      </c>
      <c r="I7" s="19">
        <v>40147486480</v>
      </c>
      <c r="J7" s="20" t="s">
        <v>20</v>
      </c>
      <c r="K7" s="14" t="s">
        <v>65</v>
      </c>
      <c r="L7" s="21">
        <v>46203</v>
      </c>
      <c r="M7" s="21">
        <v>46237</v>
      </c>
      <c r="N7" s="22">
        <v>0</v>
      </c>
      <c r="O7" s="22">
        <v>0</v>
      </c>
      <c r="P7" s="22" t="s">
        <v>57</v>
      </c>
      <c r="Q7" s="14" t="s">
        <v>57</v>
      </c>
      <c r="R7" s="22">
        <v>0</v>
      </c>
      <c r="S7" s="22">
        <v>0</v>
      </c>
      <c r="T7" s="14" t="s">
        <v>57</v>
      </c>
      <c r="U7" s="14" t="s">
        <v>57</v>
      </c>
      <c r="V7" s="22" t="s">
        <v>57</v>
      </c>
      <c r="W7" s="22" t="s">
        <v>57</v>
      </c>
      <c r="X7" s="22">
        <v>9.3150684931506855E-2</v>
      </c>
      <c r="Y7" s="14" t="s">
        <v>81</v>
      </c>
      <c r="Z7" s="14" t="s">
        <v>83</v>
      </c>
      <c r="AA7" s="22">
        <v>0</v>
      </c>
      <c r="AB7" s="22">
        <v>-1</v>
      </c>
      <c r="AC7" s="22">
        <v>1</v>
      </c>
      <c r="AD7" s="19">
        <v>40147486480</v>
      </c>
      <c r="AE7" s="22">
        <v>0.30331501776206204</v>
      </c>
      <c r="AF7" s="19">
        <v>-12177335574.783346</v>
      </c>
      <c r="AG7" s="22">
        <v>4</v>
      </c>
      <c r="AH7" s="22">
        <v>0</v>
      </c>
      <c r="AI7" s="19">
        <v>0</v>
      </c>
      <c r="AJ7" s="14" t="s">
        <v>27</v>
      </c>
      <c r="AK7" s="22">
        <v>0</v>
      </c>
      <c r="AL7" s="22">
        <v>0</v>
      </c>
      <c r="AM7" s="14" t="s">
        <v>57</v>
      </c>
    </row>
    <row r="8" spans="1:41 16384:16384">
      <c r="A8" s="14" t="s">
        <v>43</v>
      </c>
      <c r="B8" s="14" t="s">
        <v>46</v>
      </c>
      <c r="C8" s="14" t="s">
        <v>48</v>
      </c>
      <c r="D8" s="14" t="s">
        <v>54</v>
      </c>
      <c r="E8" s="14" t="s">
        <v>57</v>
      </c>
      <c r="F8" s="14" t="s">
        <v>9</v>
      </c>
      <c r="G8" s="14" t="s">
        <v>12</v>
      </c>
      <c r="H8" s="14" t="s">
        <v>60</v>
      </c>
      <c r="I8" s="19">
        <v>1135301575</v>
      </c>
      <c r="J8" s="20" t="s">
        <v>20</v>
      </c>
      <c r="K8" s="14" t="s">
        <v>66</v>
      </c>
      <c r="L8" s="21">
        <v>46203</v>
      </c>
      <c r="M8" s="21">
        <v>46237</v>
      </c>
      <c r="N8" s="22">
        <v>0</v>
      </c>
      <c r="O8" s="22">
        <v>0</v>
      </c>
      <c r="P8" s="22" t="s">
        <v>57</v>
      </c>
      <c r="Q8" s="14" t="s">
        <v>57</v>
      </c>
      <c r="R8" s="22">
        <v>0</v>
      </c>
      <c r="S8" s="22">
        <v>0</v>
      </c>
      <c r="T8" s="14" t="s">
        <v>57</v>
      </c>
      <c r="U8" s="14" t="s">
        <v>57</v>
      </c>
      <c r="V8" s="22" t="s">
        <v>57</v>
      </c>
      <c r="W8" s="22" t="s">
        <v>57</v>
      </c>
      <c r="X8" s="22">
        <v>9.3150684931506855E-2</v>
      </c>
      <c r="Y8" s="14" t="s">
        <v>81</v>
      </c>
      <c r="Z8" s="14" t="s">
        <v>83</v>
      </c>
      <c r="AA8" s="22">
        <v>0</v>
      </c>
      <c r="AB8" s="22">
        <v>1</v>
      </c>
      <c r="AC8" s="22">
        <v>1</v>
      </c>
      <c r="AD8" s="19">
        <v>1135301575</v>
      </c>
      <c r="AE8" s="22">
        <v>0.30331501776206204</v>
      </c>
      <c r="AF8" s="19">
        <v>344354017.38642204</v>
      </c>
      <c r="AG8" s="22">
        <v>4</v>
      </c>
      <c r="AH8" s="22">
        <v>0</v>
      </c>
      <c r="AI8" s="19">
        <v>0</v>
      </c>
      <c r="AJ8" s="14" t="s">
        <v>27</v>
      </c>
      <c r="AK8" s="22">
        <v>0</v>
      </c>
      <c r="AL8" s="22">
        <v>0</v>
      </c>
      <c r="AM8" s="14" t="s">
        <v>57</v>
      </c>
    </row>
    <row r="9" spans="1:41 16384:16384">
      <c r="A9" s="14" t="s">
        <v>43</v>
      </c>
      <c r="B9" s="14" t="s">
        <v>46</v>
      </c>
      <c r="C9" s="14" t="s">
        <v>48</v>
      </c>
      <c r="D9" s="14" t="s">
        <v>55</v>
      </c>
      <c r="E9" s="14" t="s">
        <v>57</v>
      </c>
      <c r="F9" s="14" t="s">
        <v>9</v>
      </c>
      <c r="G9" s="14" t="s">
        <v>57</v>
      </c>
      <c r="H9" s="14" t="s">
        <v>61</v>
      </c>
      <c r="I9" s="19">
        <v>0</v>
      </c>
      <c r="J9" s="20" t="s">
        <v>57</v>
      </c>
      <c r="K9" s="14" t="s">
        <v>65</v>
      </c>
      <c r="L9" s="21">
        <v>46203</v>
      </c>
      <c r="M9" s="21">
        <v>46204</v>
      </c>
      <c r="N9" s="22">
        <v>0</v>
      </c>
      <c r="O9" s="22">
        <v>0</v>
      </c>
      <c r="P9" s="22" t="s">
        <v>57</v>
      </c>
      <c r="Q9" s="14" t="s">
        <v>57</v>
      </c>
      <c r="R9" s="22">
        <v>0</v>
      </c>
      <c r="S9" s="22">
        <v>0</v>
      </c>
      <c r="T9" s="14" t="s">
        <v>57</v>
      </c>
      <c r="U9" s="14" t="s">
        <v>57</v>
      </c>
      <c r="V9" s="22" t="s">
        <v>57</v>
      </c>
      <c r="W9" s="22" t="s">
        <v>57</v>
      </c>
      <c r="X9" s="22">
        <v>2.7397260273972603E-3</v>
      </c>
      <c r="Y9" s="14" t="s">
        <v>57</v>
      </c>
      <c r="Z9" s="14" t="s">
        <v>57</v>
      </c>
      <c r="AA9" s="22">
        <v>0</v>
      </c>
      <c r="AB9" s="22">
        <v>0</v>
      </c>
      <c r="AC9" s="22">
        <v>0</v>
      </c>
      <c r="AD9" s="19">
        <v>0</v>
      </c>
      <c r="AE9" s="22">
        <v>0</v>
      </c>
      <c r="AF9" s="19">
        <v>0</v>
      </c>
      <c r="AG9" s="22">
        <v>0</v>
      </c>
      <c r="AH9" s="22">
        <v>0</v>
      </c>
      <c r="AI9" s="19">
        <v>0</v>
      </c>
      <c r="AJ9" s="14" t="s">
        <v>57</v>
      </c>
      <c r="AK9" s="22">
        <v>0</v>
      </c>
      <c r="AL9" s="22">
        <v>0</v>
      </c>
      <c r="AM9" s="14" t="s">
        <v>57</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5"/>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2" width="9" style="4" customWidth="1"/>
    <col min="33" max="16384" width="9" style="4"/>
  </cols>
  <sheetData>
    <row r="1" spans="1:30" s="1" customFormat="1">
      <c r="A1" s="1" t="s">
        <v>0</v>
      </c>
      <c r="B1" s="5" t="s">
        <v>5</v>
      </c>
    </row>
    <row r="2" spans="1:30" s="1" customFormat="1">
      <c r="A2" s="1" t="s">
        <v>1</v>
      </c>
      <c r="B2" s="5" t="s">
        <v>6</v>
      </c>
      <c r="D2" s="1" t="s">
        <v>13</v>
      </c>
      <c r="G2" s="1" t="s">
        <v>18</v>
      </c>
      <c r="I2" s="1" t="s">
        <v>22</v>
      </c>
    </row>
    <row r="3" spans="1:30" s="1" customFormat="1" ht="50.1" customHeight="1">
      <c r="A3" s="2" t="s">
        <v>2</v>
      </c>
      <c r="B3" s="2" t="s">
        <v>7</v>
      </c>
      <c r="C3" s="6" t="s">
        <v>10</v>
      </c>
      <c r="D3" s="6" t="s">
        <v>14</v>
      </c>
      <c r="E3" s="6" t="s">
        <v>15</v>
      </c>
      <c r="F3" s="6" t="s">
        <v>17</v>
      </c>
      <c r="G3" s="6" t="s">
        <v>19</v>
      </c>
      <c r="H3" s="6" t="s">
        <v>21</v>
      </c>
      <c r="I3" s="6" t="s">
        <v>23</v>
      </c>
      <c r="J3" s="6" t="s">
        <v>24</v>
      </c>
      <c r="K3" s="6" t="s">
        <v>25</v>
      </c>
      <c r="L3" s="10" t="s">
        <v>26</v>
      </c>
      <c r="M3" s="6" t="s">
        <v>28</v>
      </c>
      <c r="N3" s="6" t="s">
        <v>29</v>
      </c>
      <c r="O3" s="6" t="s">
        <v>30</v>
      </c>
      <c r="P3" s="6" t="s">
        <v>31</v>
      </c>
      <c r="Q3" s="6" t="s">
        <v>32</v>
      </c>
      <c r="R3" s="6" t="s">
        <v>33</v>
      </c>
      <c r="S3" s="10" t="s">
        <v>34</v>
      </c>
      <c r="T3" s="6" t="s">
        <v>35</v>
      </c>
      <c r="U3" s="6" t="s">
        <v>36</v>
      </c>
      <c r="V3" s="6" t="s">
        <v>37</v>
      </c>
      <c r="W3" s="6" t="s">
        <v>38</v>
      </c>
      <c r="X3" s="6" t="s">
        <v>39</v>
      </c>
    </row>
    <row r="4" spans="1:30">
      <c r="A4" s="3" t="s">
        <v>3</v>
      </c>
      <c r="B4" s="3" t="s">
        <v>8</v>
      </c>
      <c r="C4" s="3" t="s">
        <v>11</v>
      </c>
      <c r="D4" s="3" t="s">
        <v>11</v>
      </c>
      <c r="E4" s="3" t="s">
        <v>16</v>
      </c>
      <c r="F4" s="8">
        <v>412662424.42461044</v>
      </c>
      <c r="G4" s="9" t="s">
        <v>20</v>
      </c>
      <c r="H4" s="8">
        <v>2063312122.1230524</v>
      </c>
      <c r="I4" s="8">
        <v>15818400</v>
      </c>
      <c r="J4" s="8">
        <v>0</v>
      </c>
      <c r="K4" s="8">
        <v>966711181.9633584</v>
      </c>
      <c r="L4" s="11" t="s">
        <v>27</v>
      </c>
      <c r="M4" s="8">
        <v>0</v>
      </c>
      <c r="N4" s="8">
        <v>0</v>
      </c>
      <c r="O4" s="8">
        <v>0</v>
      </c>
      <c r="P4" s="12">
        <v>1.4</v>
      </c>
      <c r="Q4" s="12">
        <v>0.05</v>
      </c>
      <c r="R4" s="12">
        <v>1</v>
      </c>
      <c r="S4" s="8">
        <v>15818400</v>
      </c>
      <c r="T4" s="8">
        <v>0</v>
      </c>
      <c r="U4" s="12">
        <v>0</v>
      </c>
      <c r="V4" s="11" t="s">
        <v>16</v>
      </c>
      <c r="W4" s="12">
        <v>1.5</v>
      </c>
      <c r="X4" s="3" t="s">
        <v>40</v>
      </c>
      <c r="Z4" s="4"/>
      <c r="AB4" s="4"/>
      <c r="AD4" s="4"/>
    </row>
    <row r="5" spans="1:30">
      <c r="A5" s="3" t="s">
        <v>4</v>
      </c>
      <c r="B5" s="3" t="s">
        <v>9</v>
      </c>
      <c r="C5" s="3" t="s">
        <v>12</v>
      </c>
      <c r="D5" s="3" t="s">
        <v>12</v>
      </c>
      <c r="E5" s="3" t="s">
        <v>16</v>
      </c>
      <c r="F5" s="8">
        <v>200785225.32426831</v>
      </c>
      <c r="G5" s="9" t="s">
        <v>20</v>
      </c>
      <c r="H5" s="8">
        <v>1003926126.6213416</v>
      </c>
      <c r="I5" s="8">
        <v>4740798</v>
      </c>
      <c r="J5" s="8">
        <v>0</v>
      </c>
      <c r="K5" s="8">
        <v>473319262.29587698</v>
      </c>
      <c r="L5" s="11" t="s">
        <v>27</v>
      </c>
      <c r="M5" s="8">
        <v>0</v>
      </c>
      <c r="N5" s="8">
        <v>0</v>
      </c>
      <c r="O5" s="8">
        <v>0</v>
      </c>
      <c r="P5" s="12">
        <v>1.4</v>
      </c>
      <c r="Q5" s="12">
        <v>0.05</v>
      </c>
      <c r="R5" s="12">
        <v>1</v>
      </c>
      <c r="S5" s="8">
        <v>4740798</v>
      </c>
      <c r="T5" s="8">
        <v>0</v>
      </c>
      <c r="U5" s="12">
        <v>0</v>
      </c>
      <c r="V5" s="11" t="s">
        <v>16</v>
      </c>
      <c r="W5" s="12">
        <v>1.5</v>
      </c>
      <c r="X5" s="3" t="s">
        <v>41</v>
      </c>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2026-07-08T07:27:22Z</dcterms:modified>
</cp:coreProperties>
</file>